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filterPrivacy="1" defaultThemeVersion="124226"/>
  <xr:revisionPtr revIDLastSave="0" documentId="13_ncr:1_{A0BBFE3C-1893-4984-95B1-89F3448B86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 10 - 16 BIESO" sheetId="1" r:id="rId1"/>
  </sheets>
  <definedNames>
    <definedName name="_xlnm._FilterDatabase" localSheetId="0" hidden="1">'REC 10 - 16 BIESO'!$A$1:$L$1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4" i="1" l="1"/>
  <c r="F45" i="1"/>
  <c r="F183" i="1" l="1"/>
  <c r="F184" i="1"/>
  <c r="F182" i="1" l="1"/>
  <c r="F181" i="1"/>
  <c r="Q14" i="1"/>
</calcChain>
</file>

<file path=xl/sharedStrings.xml><?xml version="1.0" encoding="utf-8"?>
<sst xmlns="http://schemas.openxmlformats.org/spreadsheetml/2006/main" count="1477" uniqueCount="451">
  <si>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</si>
  <si>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</si>
  <si>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</si>
  <si>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</si>
  <si>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</si>
  <si>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</si>
  <si>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</si>
  <si>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</si>
  <si>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</si>
  <si>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</si>
  <si>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</si>
  <si>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>SSF</t>
  </si>
  <si>
    <t>GRUPO EDS AUTOGAS S.A.S</t>
  </si>
  <si>
    <t>CSF</t>
  </si>
  <si>
    <t>DEANT</t>
  </si>
  <si>
    <t xml:space="preserve">MEVAL </t>
  </si>
  <si>
    <t>EQUIPARO LTDA</t>
  </si>
  <si>
    <t>HOPAS</t>
  </si>
  <si>
    <t>ANDES</t>
  </si>
  <si>
    <t xml:space="preserve">OBSERVACIONES </t>
  </si>
  <si>
    <t>ASEAR S.A. E.S.P.</t>
  </si>
  <si>
    <t>Orden de Compra 55638</t>
  </si>
  <si>
    <t>DISTRACOM S.A.</t>
  </si>
  <si>
    <t>ARIOLFO ASDRUBAL GONZALES TORRES Y/O ESTACION DE SERVICIO EL OASIS</t>
  </si>
  <si>
    <t>SEGOVIA</t>
  </si>
  <si>
    <t>AMALFI</t>
  </si>
  <si>
    <t xml:space="preserve">DEANT </t>
  </si>
  <si>
    <t>ESCER</t>
  </si>
  <si>
    <t>MEVAL - ESCER</t>
  </si>
  <si>
    <t>MEVAL - DEANT</t>
  </si>
  <si>
    <t>YARUMAL</t>
  </si>
  <si>
    <t>SANTA ROSA DE OSOS</t>
  </si>
  <si>
    <t>TAMESIS</t>
  </si>
  <si>
    <t>FRONTINO</t>
  </si>
  <si>
    <t>CISNEROS</t>
  </si>
  <si>
    <t>FREDONIA</t>
  </si>
  <si>
    <t xml:space="preserve">SERVICIOS POSTALES NACIONALES S.A </t>
  </si>
  <si>
    <t>DEANT DIEPO CAUCASIA</t>
  </si>
  <si>
    <t xml:space="preserve">HOPAS </t>
  </si>
  <si>
    <t>HOPAS - COSDO</t>
  </si>
  <si>
    <t>MEVAL - DEANT - ESCER</t>
  </si>
  <si>
    <t>12-1-10077-20</t>
  </si>
  <si>
    <t>CARLOS HERNANDO SALAZAR ARIAS</t>
  </si>
  <si>
    <t>12-7-10003-21</t>
  </si>
  <si>
    <t>VANESA CAROLINA NEGRETE RIVERA</t>
  </si>
  <si>
    <t>MEVAL</t>
  </si>
  <si>
    <t>12-7-10008-21</t>
  </si>
  <si>
    <t>COSDO</t>
  </si>
  <si>
    <t>MEVAL - REGION6</t>
  </si>
  <si>
    <t>001</t>
  </si>
  <si>
    <t>JAIRO AUGUSTO 
ALVARADO SANCHEZ</t>
  </si>
  <si>
    <t xml:space="preserve"> SAN MIGUEL E.D.S  S.A.S</t>
  </si>
  <si>
    <t>DISTRACOM SA</t>
  </si>
  <si>
    <t>REGION6</t>
  </si>
  <si>
    <t xml:space="preserve">RAÚL ALBERTO GÓMEZ DUQUE Y/O EDS TERPEL MARINILLA.  </t>
  </si>
  <si>
    <t>ESTACIONES DE SERVICIO LOS OSOS S.A.S.</t>
  </si>
  <si>
    <t>LA PREVISORA S.A.
 COMPAÑIA DE SEGUROS</t>
  </si>
  <si>
    <t>12-8-10016-21</t>
  </si>
  <si>
    <t>GUEVARA CASTRILLON 
CLAUDIA ELENA</t>
  </si>
  <si>
    <t>SANTA FE DE ANTIOQUIA</t>
  </si>
  <si>
    <t xml:space="preserve"> MARINILLA</t>
  </si>
  <si>
    <t>GUARNE</t>
  </si>
  <si>
    <t xml:space="preserve"> MEVAL </t>
  </si>
  <si>
    <t xml:space="preserve">ELEJALDE GAVIRIA MAURICIO </t>
  </si>
  <si>
    <t>EDATEL S.A.</t>
  </si>
  <si>
    <t xml:space="preserve"> MEVAL</t>
  </si>
  <si>
    <t>Orden de Compra 69258</t>
  </si>
  <si>
    <t>JARAMILLO OCHOA JORGE HERNAN</t>
  </si>
  <si>
    <t>12-7-10019-21</t>
  </si>
  <si>
    <t>12-7-10010-21</t>
  </si>
  <si>
    <t xml:space="preserve">INGEAGUAS RUE MONICA ALEJANDRA </t>
  </si>
  <si>
    <t xml:space="preserve">MUÑETONES YARCE HUGO ALONSO Y/O ESTACION DE SERVICIO AMALFI </t>
  </si>
  <si>
    <t>HERLIMA S.A.S</t>
  </si>
  <si>
    <t>12-7-10031-21</t>
  </si>
  <si>
    <t>INMOBILIARIA LA 30 SAS</t>
  </si>
  <si>
    <t>12-7-10021-21</t>
  </si>
  <si>
    <t>SAN AGUSTIN EVENTOS Y TURISMO S.A.S</t>
  </si>
  <si>
    <t>CEVHO - CEHVI</t>
  </si>
  <si>
    <t>12-7-10015-21</t>
  </si>
  <si>
    <t>UNIVERSIDAD EAFIT</t>
  </si>
  <si>
    <t>12-8-10042-21</t>
  </si>
  <si>
    <t>LIBIA DEL CARMEN GARCIA MEJIA</t>
  </si>
  <si>
    <t>DEANT DINCO</t>
  </si>
  <si>
    <t>12-6-10028-21</t>
  </si>
  <si>
    <t>ARIETE INGENIERIA Y CONSTRUCCION S.A.S</t>
  </si>
  <si>
    <t>12-6-10029-21</t>
  </si>
  <si>
    <t>GRUPO EMPRESARIAL E INVERSIONES INCO S.A.S</t>
  </si>
  <si>
    <t>12-6-10030-21</t>
  </si>
  <si>
    <t>GONZALEZ BARON 
GABRIEL ALEJANDRO</t>
  </si>
  <si>
    <t>DEANT - ESCER</t>
  </si>
  <si>
    <t>Orden de Compra 74301</t>
  </si>
  <si>
    <t>12-7-10044-21</t>
  </si>
  <si>
    <t>12-8-10046-21</t>
  </si>
  <si>
    <t>12-7-10049-21</t>
  </si>
  <si>
    <t>SERTECOPY S.A.S.</t>
  </si>
  <si>
    <t>12-7-10032-21</t>
  </si>
  <si>
    <t>AMERICAN INSAP INGENIERIA Y SERVICIOS S.A.S</t>
  </si>
  <si>
    <t>REGION6 - ESCER</t>
  </si>
  <si>
    <t>12-7-10048-21</t>
  </si>
  <si>
    <t>12-8-10038-21</t>
  </si>
  <si>
    <t>UNION TEMPORAL UT SS 2021 - MEVAL</t>
  </si>
  <si>
    <t xml:space="preserve">
MEVAL - DEANT
</t>
  </si>
  <si>
    <t>12-8-10054-21</t>
  </si>
  <si>
    <t xml:space="preserve">CASTAÑEDA GIRALDO JORGE IVAN </t>
  </si>
  <si>
    <t>12-8-10056-21</t>
  </si>
  <si>
    <t xml:space="preserve">GUILLERMO LEON GAVIRIA GONZALEZ  </t>
  </si>
  <si>
    <t>12-8-10067-21</t>
  </si>
  <si>
    <t>MEVAL - DEANT - 
ESCER - REGION6</t>
  </si>
  <si>
    <t>12-8-10059-21</t>
  </si>
  <si>
    <t>12-7-10070-21</t>
  </si>
  <si>
    <t>12-7-10052-21</t>
  </si>
  <si>
    <t>12-7-10063-21</t>
  </si>
  <si>
    <t>SOLUTRONIC S.A.S.</t>
  </si>
  <si>
    <t>12-8-10055-21</t>
  </si>
  <si>
    <t>12-8-10050-21</t>
  </si>
  <si>
    <t>12-7-10060-21</t>
  </si>
  <si>
    <t>CONTROL SERVICES 
ENGINEERING S.A.S</t>
  </si>
  <si>
    <t>12-8-10066-21</t>
  </si>
  <si>
    <t>UNION TEMPORAL TECNISERAUTOS DE ANTIOQUIA 2</t>
  </si>
  <si>
    <t>REDLLANTAS S.A</t>
  </si>
  <si>
    <t>Orden de Compra 78793</t>
  </si>
  <si>
    <t>12-7-10071-21</t>
  </si>
  <si>
    <t>CONSORCIO J.C. ALMA</t>
  </si>
  <si>
    <t>12-7-10053-21</t>
  </si>
  <si>
    <t>PRODINDSEG S.A.S.</t>
  </si>
  <si>
    <t xml:space="preserve">INDUSTRIAS ALIMENTICIAS 
ENRIPAN S.A.S. </t>
  </si>
  <si>
    <t>DICIEMBRE</t>
  </si>
  <si>
    <t xml:space="preserve"> ASEA3283 </t>
  </si>
  <si>
    <t>ASEA3282 - ASEA3284</t>
  </si>
  <si>
    <t>141421 - 141621</t>
  </si>
  <si>
    <t>0325350</t>
  </si>
  <si>
    <t>BSPE2000617</t>
  </si>
  <si>
    <t>FE62</t>
  </si>
  <si>
    <t>AG1417</t>
  </si>
  <si>
    <t>12-7-10047-21</t>
  </si>
  <si>
    <t>DEANT - DEANT POLICIA DE CARRETERAS</t>
  </si>
  <si>
    <t>DEANT - MEVAL</t>
  </si>
  <si>
    <t>12-1-10072-21</t>
  </si>
  <si>
    <t>12-2-10058-21</t>
  </si>
  <si>
    <t>VM INNOVA S.A.S</t>
  </si>
  <si>
    <t>REGION6 - MEVAL</t>
  </si>
  <si>
    <t>E849</t>
  </si>
  <si>
    <t xml:space="preserve">E848 - E850 - E851  </t>
  </si>
  <si>
    <t>144521 - 144621</t>
  </si>
  <si>
    <t xml:space="preserve">E820   </t>
  </si>
  <si>
    <t>FE1000 - FE1001 - FE999 - FE994 - FE996</t>
  </si>
  <si>
    <t xml:space="preserve">REGION6 - ESCER </t>
  </si>
  <si>
    <t>FE744</t>
  </si>
  <si>
    <t>12-2-10036-21</t>
  </si>
  <si>
    <t>FREDY EBERTO MARTINEZ MERCADO</t>
  </si>
  <si>
    <t>FM52</t>
  </si>
  <si>
    <t xml:space="preserve">INCO-12       </t>
  </si>
  <si>
    <t>GA10</t>
  </si>
  <si>
    <t xml:space="preserve">147021  - 147221 </t>
  </si>
  <si>
    <t xml:space="preserve"> ESCER </t>
  </si>
  <si>
    <t xml:space="preserve">UT10       </t>
  </si>
  <si>
    <t>A14</t>
  </si>
  <si>
    <t>M5</t>
  </si>
  <si>
    <t>FE7 - FE9 - FE11 - FE12</t>
  </si>
  <si>
    <t xml:space="preserve">FE8 - FE10 </t>
  </si>
  <si>
    <t>147621 - 147821</t>
  </si>
  <si>
    <t>Orden de Compra 77867</t>
  </si>
  <si>
    <t>UNION TEMPORAL ECOLIMPIEZA</t>
  </si>
  <si>
    <t>FE893</t>
  </si>
  <si>
    <t>009</t>
  </si>
  <si>
    <t xml:space="preserve">GEA111568    </t>
  </si>
  <si>
    <t xml:space="preserve">GEA111751 + NCE40409 - GEA111455 + NCE40403  </t>
  </si>
  <si>
    <t>Orden de Compra 77869</t>
  </si>
  <si>
    <t>MORARCI GROUP S.A.S.</t>
  </si>
  <si>
    <t>FC77265 - FC77325 + NCC1158 - FC77266 + NCC1157</t>
  </si>
  <si>
    <t>MEVAL - DEANT - 
ESCER</t>
  </si>
  <si>
    <t>Orden de Compra 77868</t>
  </si>
  <si>
    <t>380118</t>
  </si>
  <si>
    <t>12-8-10061-21</t>
  </si>
  <si>
    <t>TP19100</t>
  </si>
  <si>
    <t>GEA111449 + NCE40432</t>
  </si>
  <si>
    <t>Orden de Compra 75197</t>
  </si>
  <si>
    <t>ECCO77879 + NCECCO81148 - ECCO80203 - ECCO80599 + NDECCO81149 - ECCO80600 + NDECCO81150</t>
  </si>
  <si>
    <t xml:space="preserve">FE1420 </t>
  </si>
  <si>
    <t>FE1453</t>
  </si>
  <si>
    <t>EDS531</t>
  </si>
  <si>
    <t>201236</t>
  </si>
  <si>
    <t>FEV219</t>
  </si>
  <si>
    <t>FEG18736</t>
  </si>
  <si>
    <t>MEFE000694</t>
  </si>
  <si>
    <t>A13</t>
  </si>
  <si>
    <t>E728</t>
  </si>
  <si>
    <t>E798</t>
  </si>
  <si>
    <t>UT13</t>
  </si>
  <si>
    <t>FE1796</t>
  </si>
  <si>
    <t>FE1025 - FE1016</t>
  </si>
  <si>
    <t>CSE68 + NC2240</t>
  </si>
  <si>
    <t>E882</t>
  </si>
  <si>
    <t>P12793 - P12794</t>
  </si>
  <si>
    <t>UT14</t>
  </si>
  <si>
    <t xml:space="preserve">UT15  </t>
  </si>
  <si>
    <t>SE ANULA EL TURNO, TODA VEZ QUE LA FACTURACION FUE DEVUELTA POR EL GRUPO FINANCIERO VALOR DE  $ 3.555.550,00, TODA VEZ QUE YA SE HABIA TRAMITADO</t>
  </si>
  <si>
    <t>FE946 - FE945</t>
  </si>
  <si>
    <t xml:space="preserve">153121  - 153221 </t>
  </si>
  <si>
    <t xml:space="preserve">UT18 </t>
  </si>
  <si>
    <t xml:space="preserve">UT16 - UT17 </t>
  </si>
  <si>
    <t>DEANT DIEPO CAUCASIA - DEANT DIRAN</t>
  </si>
  <si>
    <t>A15</t>
  </si>
  <si>
    <t>SOLU81 - SOLU83 - SOLU82 - SOLU69</t>
  </si>
  <si>
    <t>153821 - 153921</t>
  </si>
  <si>
    <t>REGION6 - ESCER - MEVAL</t>
  </si>
  <si>
    <t>12-7-10086-21</t>
  </si>
  <si>
    <t>SARAVIA BRAVO SOCIEDAD POR ACCIONES SIMPLIFICADA</t>
  </si>
  <si>
    <t>S984</t>
  </si>
  <si>
    <t>E884</t>
  </si>
  <si>
    <t>E883</t>
  </si>
  <si>
    <t>FE1844 + NC274</t>
  </si>
  <si>
    <t>FE1845 + NC272</t>
  </si>
  <si>
    <t xml:space="preserve"> FE948 - FE949</t>
  </si>
  <si>
    <t>PN DIRAF 06-2-10103-21</t>
  </si>
  <si>
    <t>IMPORTADORA Y DISTRIBUIDORA DE COLOMBIA S.A.S. IMDICOL S.A.S</t>
  </si>
  <si>
    <t>FE10821</t>
  </si>
  <si>
    <t>ECCO64446 - ECCO67010 - ECCO69093 - ECCO71460 - ECCO73508 - ECCO75813 - ECCO73496 - ECCO75817</t>
  </si>
  <si>
    <t>FE1030</t>
  </si>
  <si>
    <t>FE1030 - FE1036 - FE1021 - FE1042 - FE1041 - FE1037</t>
  </si>
  <si>
    <t>E799</t>
  </si>
  <si>
    <t>E797</t>
  </si>
  <si>
    <t>12-8-10043-21</t>
  </si>
  <si>
    <t>ORIENTE PETROLERO S.A.S</t>
  </si>
  <si>
    <t>FE1335 + NC - FE1573 - FE1915</t>
  </si>
  <si>
    <t>A17</t>
  </si>
  <si>
    <t>FE2328</t>
  </si>
  <si>
    <t>EDSS290</t>
  </si>
  <si>
    <t>12-8-10062-21</t>
  </si>
  <si>
    <t>70SO65369-70SO65370-70SO65372-70SO65377-70SO65381-70SO65382-70SO65383-70SO65390-70SO65392-70SO65399-70SO65401-70SO66222-70SO66228-70SO66230-70SO66235-70SO66236-70SO66251-70SO66259-70SO66268-70SO66278-70SO66282-70SO66284-70SO66286-70SO66287-70SO66288-70SO66291-70SO66292-70SO66294-70SO66296-70SO66298-70SO66299-70SO66301-70SO66302-70SO66303-70SO66305-70SO66308-70SO66309-70SO66312-70SO66314-70SO66315-70SO66316-70SO66317-70SO66318-70SO66319-70SO66320-70SO66321-70SO66322-70SO66323-70SO66324-70SO66325-70SO66326-70SO66327-70SO66328-70SO66329-70SO66330-70SO66331-70SO66332-70SO66333-70SO66334-70SO66336-70SO66337-70SO66338-70SO66339-70SO66340-70SO66341-70SO66342-70SO66343-70SO66344-70SO66345-70SO66346-70SO66347-70SO66348-70SO66349-70SO66350-70SO66352-70SO66353-70SO66354-70SO66355-70SO66356-70SO66357-70SO66358-70SO66359-70SO66360-70SO66361-70SO66362-70SO66363-70SO66364-70SO66365-70SO66366-70SO66367-70SO66368-70SO66369-70SO66370-70SO66371-70SO66372-70SO66374-70SO66375-70SO66376-70SO66377-70SO66378-70SO66379-70SO66380-70SO66381-70SO66382-70SO66383-70SO66384-70SO66385-70SO66386-70SO66387-70SO66388-70SO66389-70SO66390-70SO66391-70SO66392-70SO66393-70SO66395-70SO66396-70SO66397-70SO66398-70SO66399-70SO66400-70SO66401-70SO66402-70SO66403-70SO66404-70SO66405-70SO66408-70SO66409-70SO66410-70SO66411-70SO66412-70SO66413-70SO66414-70SO66415-70SO66416-70SO66417-70SO66418-70SO66419-70SO66420-70SO66421-70SO66422-70SO66423-70SO66425-70SO66426-70SO66428-70SO66429-70SO66430-70SO66432-70SO66433-70SO66434-70SO66436-70SO66445-70SO66454-70SO66468-70SO66477-70SO66478-70SO66481-70SO66482-70SO66483-70SO66488-70SO66489-70SO66492-70SO66493-70SO66498-70SO66499-70SO66500-70SO66501-70SO66503-70SO66507-70SO66509-70SO66510-70SO66513-70SO66514-70SO66516-70SO66517-70SO66521-70SO66522-70SO66523-70SO66527-70SO66529-70SO66531-70SO66535-70SO66538-70SO66539-70SO66546-70SO66548-70SO66552-70SO66562-70SO66577-70SO66581-70SO66593-70SO66594-70SO66603-70SO66604-70SO66608-70SO66611-70SO66612-70SO66614-70SO66615-70SO66616-70SO66617-70SO66618-70SO66621-70SO66623-70SO66625-70SO66626-70SO66628-70SO66630-70SO66633-70SO66635-70SO66639-70SO66640-70SO66641-70SO66642-70SO66643-70SO66644-70SO66645-70SO66647-70SO66653-70SO66654-70SO66656-70SO66659-70SO66660-70SO66662-70SO66665-70SO66668-70SO66669-70SO66671-70SO66673-70SO66675-70SO66676-70SO66678-70SO66680-70SO66684-70SO66686-70SO66688-70SO66689-70SO66690-70SO66692-70SO66693-70SO66694-70SO66695-70SO66696-70SO66698-70SO66699-70SO66700-70SO66702-70SO66703-70SO66704-70SO66705-70SO66707-70SO66708-70SO66710-70SO66711-70SO66712-70SO66716-70SO66720-70SO66722-70SO66723-70SO66724-70SO66727-70SO66728-70SO66731-70SO6674070SO66742-70SO66743-70SO66744-70SO66745-70SO66746-70SO66747-70SO66750-70SO66752-70SO66753-70SO66758-70SO66759-70SO66761-70SO66762-70SO66764-70SO66768-70SO66770-70SO66771-70SO66772-70SO66779-70SO66780-70SO66781-70SO66782-70SO66785-70SO66787-70SO66790-70SO66791-70SO66792-70SO66793-70SO66804-70SO66807-70SO66809-70SO66865-70SO66893-70SO65373-70SO65378-70SO66229-70SO66232-70SO66234-70SO66239-70SO66240-70SO66241-70SO66245-70SO66256-70SO66266-70SO66277-70SO66283-70SO66285-70SO66290-70SO66293-70SO66295-70SO66297-70SO66300-70SO66304-70SO66306-70SO66307-70SO66311-70SO66335-70SO66448-70SO66449-70SO66460-70SO66469-70SO66470-70SO66471-70SO66473-70SO66475-70SO66476-70SO66479-70SO66480-70SO66484-70SO66485-70SO66486-70SO66487-70SO66490-70SO66491-70SO66494-70SO66495-70SO66497-70SO66502-70SO66504-70SO66505-70SO66506-70SO66511-70SO66512--70SO66515-70SO66518-70SO66520-70SO66524-70SO66525-70SO66526-70SO66528-70SO66530-70SO66532-70SO66533-70SO66534-70SO66536-70SO66537-70SO66540-70SO66541-70SO66542-70SO66543-70SO66544-70SO66545-70SO66547-70SO66549-70SO66550-70SO66551-70SO66553-70SO66554-70SO66555-70SO66556-70SO66557-70SO66558-70SO66559-70SO66560-70SO66561-70SO66563-70SO66564-70SO66565-70SO66566-70SO66567-70SO66568-70SO66569-70SO66570-70SO66571-70SO66572-70SO66573-70SO66574-70SO66575-70SO66576-70SO66578-70SO66579-70SO66580-70SO66582-70SO66583-70SO66584-70SO66585-70SO66586-70SO66587-70SO66588-70SO66589-70SO66590-70SO66591-70SO66592-70SO66595-70SO66596-70SO66597-70SO66598-70SO66599-70SO66600-70SO66601-70SO66602-70SO66605-70SO66606-70SO66607-70SO66609-70SO66610-70SO66613-70SO66619-70SO66620-70SO66622-70SO66624-70SO66627-70SO66629-70SO66631-70SO66632-70SO66634-70SO66636-70SO66637-70SO66638-70SO66646-70SO66648-70SO66649-70SO66650-70SO66651-70SO66652-70SO66655-70SO66661-70SO66663-70SO66664-70SO66666-70SO66667-70SO66670-70SO66672-70SO66674-70SO66677-70SO66679-70SO66681-70SO66682-70SO66683-70SO66685-70SO66687-70SO66691-70SO66697-70SO66701-70SO66709-70SO66713-70SO66714-70SO66717-70SO66718-70SO66719-70SO66725-70SO66726-70SO66729-70SO66730-70SO66732-70SO66733-70SO66734-70SO66735-70SO66736-70SO66737-70SO66739-70SO66749-70SO66754-70SO66755-70SO66756-70SO66765-70SO66766-70SO66769-70SO66777-70SO66810-70SO66816-70SO66823-70SO66855-70SO66857-70SO66861-70SO66862-70SO66863-70SO66864-70SO66867-70SO66868-70SO66872-70SO66875-70SO66876-70SO66877-70SO66879-70SO66880-70SO66881-70SO66883-70SO66884-70SO66885-70SO66886-70SO66887-70SO66890-70SO66894-70SO66895-70SO66898-70SO66901-70SO66902-70SO66904-70SO66935-70SO66271-70SO66260-70SO66657-70SO66658</t>
  </si>
  <si>
    <t>12-1-10073-21</t>
  </si>
  <si>
    <t>BSPE2000869</t>
  </si>
  <si>
    <t>E889</t>
  </si>
  <si>
    <t>E890</t>
  </si>
  <si>
    <t>COMERCIAL Y SERVICIOS LARCO S. A.S.</t>
  </si>
  <si>
    <t>12-7-10082-21</t>
  </si>
  <si>
    <t>LA0110465 - LA0110447</t>
  </si>
  <si>
    <t>12-2-10039-21</t>
  </si>
  <si>
    <t>KANDERI GROUP SAS</t>
  </si>
  <si>
    <t>FE198</t>
  </si>
  <si>
    <t>FE258</t>
  </si>
  <si>
    <t>12-7-10076-21</t>
  </si>
  <si>
    <t>CONTROL SERVICES ENGINEERING S.A.S</t>
  </si>
  <si>
    <t xml:space="preserve">FECSE511 + NC2249 </t>
  </si>
  <si>
    <t>FE751</t>
  </si>
  <si>
    <t xml:space="preserve">P12853    </t>
  </si>
  <si>
    <t>CAMPO DE HOYOS ADID ELEYSON</t>
  </si>
  <si>
    <t>12-2-10087-21</t>
  </si>
  <si>
    <t>159221  - 159321 - 159421</t>
  </si>
  <si>
    <t xml:space="preserve">159121 - 159521 </t>
  </si>
  <si>
    <t>12-7-10083-21</t>
  </si>
  <si>
    <t>ECONTROL SYSTEMS S.A.S</t>
  </si>
  <si>
    <t>FE166</t>
  </si>
  <si>
    <t>FC77885</t>
  </si>
  <si>
    <t>UT19</t>
  </si>
  <si>
    <t>A18</t>
  </si>
  <si>
    <t>A19 - A20</t>
  </si>
  <si>
    <t>160521 - 160621</t>
  </si>
  <si>
    <t>SE ANULA EL TURNO, TODA VEZ QUE LA FACTURACION FUE DEVUELTA POR EL GRUPO FINANCIERO VALOR DE  $ 560.000,00, TODA VEZ QUE POR ERROR DE DIGITACIÓN SE RADICO EN LA CUENTA POR PAGAR ERRONEA</t>
  </si>
  <si>
    <t>SE ANULA EL TURNO, TODA VEZ QUE LA FACTURACION FUE DEVUELTA POR EL GRUPO FINANCIERO VALOR DE  $ 15.040.000,00, TODA VEZ QUE POR ERROR DE DIGITACIÓN SE RADICO EN LA CUENTA POR PAGAR ERRONEA</t>
  </si>
  <si>
    <t>160921 - 161021 - 161121</t>
  </si>
  <si>
    <t xml:space="preserve">160821 - 161221 </t>
  </si>
  <si>
    <t>12-5-10077-21</t>
  </si>
  <si>
    <t>032267 - 032263 - 032264 - 032265</t>
  </si>
  <si>
    <t>MEVAL - DEANT -  
REGION6 - ESCER</t>
  </si>
  <si>
    <t xml:space="preserve">P12872 </t>
  </si>
  <si>
    <t>FECSE512 + NC2250 - FECSE514 + NC2251</t>
  </si>
  <si>
    <t>BSPE2000870</t>
  </si>
  <si>
    <t>FV796 - FV803 - FV804 - FV805 + NC561</t>
  </si>
  <si>
    <t>FV792 + NC562 - FV793 - FV794 - FV795 - FV797 - 
FV799 - FV801 - FV802 - FV806 - FV807 - FV808 - 
FV809 - FV810 - FV811 - FV812 - FV813 - FV814 - 
FV815 - FV816 - FV817 - FV800</t>
  </si>
  <si>
    <t>ECCO87639 - ECCO88190 + NC ECCO88275 - 
ECCO88199 + NC ECCO88306</t>
  </si>
  <si>
    <t>FEO13951</t>
  </si>
  <si>
    <t xml:space="preserve"> TP19332 - NC2180</t>
  </si>
  <si>
    <t>FEO13873 - FEO13871</t>
  </si>
  <si>
    <t>EDSS304</t>
  </si>
  <si>
    <t xml:space="preserve"> FE2470</t>
  </si>
  <si>
    <t xml:space="preserve"> E891</t>
  </si>
  <si>
    <t>12-2-10091-21</t>
  </si>
  <si>
    <t>UNION TEMPORAL UT C2-W</t>
  </si>
  <si>
    <t>FE4</t>
  </si>
  <si>
    <t xml:space="preserve"> P12872 - PP12870</t>
  </si>
  <si>
    <t>ESCER - MEVAL</t>
  </si>
  <si>
    <t>163921-164021-164121</t>
  </si>
  <si>
    <t>164221-164321</t>
  </si>
  <si>
    <t xml:space="preserve">JHJ703 - JHJ743 - JHJ741 </t>
  </si>
  <si>
    <t>JHJ744 - JHJ742</t>
  </si>
  <si>
    <t xml:space="preserve">ECCO77897 - ECCO80213 - ECCO82483 - ECCO84820 + NCECCO85364 - ECCO85218 - ECCO85219 - ECCO85356 
EDE43236 + NCECCO85427    </t>
  </si>
  <si>
    <t>12-7-10088-21</t>
  </si>
  <si>
    <t xml:space="preserve">CASA CIENTIFICA BLANCO Y COMPAÑIA S.A.S </t>
  </si>
  <si>
    <t>FE754</t>
  </si>
  <si>
    <t xml:space="preserve">UT20 -  UT21    </t>
  </si>
  <si>
    <t>164621 - 164721</t>
  </si>
  <si>
    <t xml:space="preserve">  REGION6 - MEVAL </t>
  </si>
  <si>
    <t xml:space="preserve">  REGION6</t>
  </si>
  <si>
    <t xml:space="preserve">  REGION6 - MEVAL</t>
  </si>
  <si>
    <t xml:space="preserve">  MEVAL - DEANT - 
ESCER - REGION6</t>
  </si>
  <si>
    <t>12-7-10089-21</t>
  </si>
  <si>
    <t xml:space="preserve">SANITAS S.A.S </t>
  </si>
  <si>
    <t>FE47238 - FE47237</t>
  </si>
  <si>
    <t>12-7-10078-21</t>
  </si>
  <si>
    <t>ASOCIACIÓN COLOMBIANA DE COMPLIANCE -COMPCO</t>
  </si>
  <si>
    <t>CO66</t>
  </si>
  <si>
    <t>FE85</t>
  </si>
  <si>
    <t>FE87 - FE88</t>
  </si>
  <si>
    <t>165121 - 165221</t>
  </si>
  <si>
    <t>12-7-10065-21</t>
  </si>
  <si>
    <t>INGENIERIA Y SERVICIOS ELECTROMECANICOS S.A.S</t>
  </si>
  <si>
    <t>2031</t>
  </si>
  <si>
    <t>UT23 - UT27</t>
  </si>
  <si>
    <t>UT24 - UT25 - UT26 - UT22</t>
  </si>
  <si>
    <t>DEANT - DEANT DIRAN - DEANT DIEPO CAUCASIA - ESCER</t>
  </si>
  <si>
    <t>A21 - A22</t>
  </si>
  <si>
    <t>A23 - M7 - M6</t>
  </si>
  <si>
    <t xml:space="preserve">DEANT - DEANT DIRAN - DEANT DIEPO CAUCASIA </t>
  </si>
  <si>
    <t>12-2-10069-21</t>
  </si>
  <si>
    <t>EQUISUMINISTROS Y CONSTRUCCIONES S.A.S.</t>
  </si>
  <si>
    <t>FV40</t>
  </si>
  <si>
    <t>166021 - 166121 - 166221 - 166321 - 166421 - 166621</t>
  </si>
  <si>
    <t xml:space="preserve">166721- 166821 </t>
  </si>
  <si>
    <t>12-2-10090-21</t>
  </si>
  <si>
    <t>SINPRO COLOMBIA SAS</t>
  </si>
  <si>
    <t>RCE379</t>
  </si>
  <si>
    <t>12-2-10064-21</t>
  </si>
  <si>
    <t>NARVAEZ YOSA SANDY</t>
  </si>
  <si>
    <t>FV57</t>
  </si>
  <si>
    <t>FE763</t>
  </si>
  <si>
    <t>FEV232</t>
  </si>
  <si>
    <t>002</t>
  </si>
  <si>
    <t>12-2-10085-21</t>
  </si>
  <si>
    <t>FE159</t>
  </si>
  <si>
    <t>FE764</t>
  </si>
  <si>
    <t>168321 - 168421</t>
  </si>
  <si>
    <t xml:space="preserve">INCO12       </t>
  </si>
  <si>
    <t>168521 - 168621</t>
  </si>
  <si>
    <t xml:space="preserve"> EDS567</t>
  </si>
  <si>
    <t>ECCO82502 + ECCO84871</t>
  </si>
  <si>
    <t xml:space="preserve"> DEANT DIEPO CAUCASIA </t>
  </si>
  <si>
    <t>GA17- GA18</t>
  </si>
  <si>
    <t xml:space="preserve">169021 - 169121 </t>
  </si>
  <si>
    <t>FE765</t>
  </si>
  <si>
    <t>FE1060 + ND001 - FE942 + NC002 - FE962 - FE1020 - FE963 + NCJ002 - FE1078 - FE1081 - FE1071 - FE1066 - FE1085 - FE1079 - FE1086 - FE1089</t>
  </si>
  <si>
    <t>FE941 - FE961 + NCJ002 - FE943 - FE964 + NCJ002 - FE943 - FE964 + NCJ002 - FE1021 - FE1104 - FE1062 - FE1077 - FE1083 - FE1084 - FE939 - FE960 - FE965 - FE1017 - FE1018 - FE1102 - FE1008 - FE1019 - FE1103 - FE1046 + ND001 - FE1050 - FE1055 - FE1061 - FE1059 - FE1047 - FE1053 - FE1056 - FE1039 - FE1049 - FE1032 - FE1051 - FE1034 - FE1038 - FE1050 - FE1073 - FE1063 - FE1080 - FE1087 - FE1088 - FE1048 - FE1054 - FE1057</t>
  </si>
  <si>
    <t xml:space="preserve">   169521 - 169921  - 170121 - 170321 - 170421</t>
  </si>
  <si>
    <t>169321 - 169421 - 
170021</t>
  </si>
  <si>
    <t>032314 - 032323 - 032312 - 032324</t>
  </si>
  <si>
    <t>FE1110</t>
  </si>
  <si>
    <t xml:space="preserve"> FE1109</t>
  </si>
  <si>
    <t>FE894 - FE993</t>
  </si>
  <si>
    <t>FE996</t>
  </si>
  <si>
    <t>E914</t>
  </si>
  <si>
    <t>GEA113426</t>
  </si>
  <si>
    <t xml:space="preserve">
GEA113447 + NCE40585 
 GEA113427 + NCE40569
</t>
  </si>
  <si>
    <t>FEG19770 - FEG19822</t>
  </si>
  <si>
    <t xml:space="preserve">FEO13774 </t>
  </si>
  <si>
    <t>201253</t>
  </si>
  <si>
    <t>MEFE000737 + NC2</t>
  </si>
  <si>
    <t>FE1539 - FE1540 - NCC00000037</t>
  </si>
  <si>
    <t>FE1519 + NC293</t>
  </si>
  <si>
    <t>FE2096</t>
  </si>
  <si>
    <t>RIONEGRO</t>
  </si>
  <si>
    <t>FE997 - FE100 + NC290</t>
  </si>
  <si>
    <t>GEA113458 + NCE40610 - GEA113460 + NCE40608 - GEA113461 + NCE40609</t>
  </si>
  <si>
    <t>176621 - 176721</t>
  </si>
  <si>
    <t>12-2-10081-21</t>
  </si>
  <si>
    <t>LEONARDO ZAMORA JIMENEZ</t>
  </si>
  <si>
    <t xml:space="preserve">175921 - 176021 </t>
  </si>
  <si>
    <t xml:space="preserve">FAC438 - FAC439 </t>
  </si>
  <si>
    <t>FAC440</t>
  </si>
  <si>
    <t>E918</t>
  </si>
  <si>
    <t>E917</t>
  </si>
  <si>
    <t>ECCO64441 - ECCO86905 - ECCO72335 - 
ECCO69058 - ECCO71450</t>
  </si>
  <si>
    <t>175321 - 175421</t>
  </si>
  <si>
    <t>DEANT DIRAN - DEANT</t>
  </si>
  <si>
    <t>FE991 - FE992</t>
  </si>
  <si>
    <t>ECCO87619 + NCECCO88107 - ECCO88000</t>
  </si>
  <si>
    <t>3774</t>
  </si>
  <si>
    <t>12-2-10084-21</t>
  </si>
  <si>
    <t>ANED SERVICIOS S.A.S</t>
  </si>
  <si>
    <t>FE21</t>
  </si>
  <si>
    <t>172421  - 172521 - 172821  - 172921</t>
  </si>
  <si>
    <t xml:space="preserve">172621 - 172721 - 173021 </t>
  </si>
  <si>
    <t>12-1-10075-21</t>
  </si>
  <si>
    <t>FE997 - FE998 + NCFE998</t>
  </si>
  <si>
    <t>FV717 - FV718</t>
  </si>
  <si>
    <t>CSE125</t>
  </si>
  <si>
    <t>FV657 - FV719</t>
  </si>
  <si>
    <t xml:space="preserve">GA11 </t>
  </si>
  <si>
    <t>12-7-10074-21</t>
  </si>
  <si>
    <t>FE982</t>
  </si>
  <si>
    <t>BELE233047</t>
  </si>
  <si>
    <t>E771 - E852
E768 - E819</t>
  </si>
  <si>
    <t xml:space="preserve">CEVHO - CEHVI -
COSDO </t>
  </si>
  <si>
    <t>CSE66</t>
  </si>
  <si>
    <t>FE887 - FE885</t>
  </si>
  <si>
    <t xml:space="preserve">COSDO - HOPAS </t>
  </si>
  <si>
    <t>P12792</t>
  </si>
  <si>
    <t>ASEA3335 - ASEA3336</t>
  </si>
  <si>
    <t>SOLU80</t>
  </si>
  <si>
    <t>FV710-FV741-FV751-FV668- FV707-FV708-FV709-FV734-FV735-FV736-FV737-FV738-FV739-FV740-FV742-FV743-FV744-FV745-FV746-FV749-FV750-FV703-FV706-FV702-FV704-FV705</t>
  </si>
  <si>
    <t xml:space="preserve">154721 -  154821 </t>
  </si>
  <si>
    <t>FV756</t>
  </si>
  <si>
    <t>FV756-FV757-FV755-FV798+NC560</t>
  </si>
  <si>
    <t>FV732 + NC 554</t>
  </si>
  <si>
    <t>FE1036</t>
  </si>
  <si>
    <t>FV769-FV770-NC557+ND011</t>
  </si>
  <si>
    <t>FV768+NC556</t>
  </si>
  <si>
    <t>FV764-FV766-FV765-FV767</t>
  </si>
  <si>
    <t xml:space="preserve">166921 - 167021 -167121 </t>
  </si>
  <si>
    <t>FE41+ND401 - FE42+ND063</t>
  </si>
  <si>
    <t>GA16</t>
  </si>
  <si>
    <t>FE1004</t>
  </si>
  <si>
    <t>FE1005 - FE962 - FE963 
FE988 - FE989</t>
  </si>
  <si>
    <t>FE55 - FE54</t>
  </si>
  <si>
    <t xml:space="preserve"> 174821 -  174921 -  175021 </t>
  </si>
  <si>
    <t xml:space="preserve">
COSDO - CEVHO - CEHVI
</t>
  </si>
  <si>
    <t>12-7-10080-21</t>
  </si>
  <si>
    <t>SERVICIOS PRAIS S.A.S ZOMAC</t>
  </si>
  <si>
    <t>SP12 - SP18</t>
  </si>
  <si>
    <t xml:space="preserve"> FE1007 + NDF23 </t>
  </si>
  <si>
    <t>FE1008 + NC289</t>
  </si>
  <si>
    <t>MEVAL - REGION6 - 
ESCER</t>
  </si>
  <si>
    <t>FE49 - FE57</t>
  </si>
  <si>
    <t>FE57 - FE51 - FE48 - FE38</t>
  </si>
  <si>
    <t>173121 - 173421</t>
  </si>
  <si>
    <t>173521 - 173621 - 173721 - 173821 - 173921 - 174021</t>
  </si>
  <si>
    <t>73 BIESO</t>
  </si>
  <si>
    <t>74 BIESO</t>
  </si>
  <si>
    <t>75 BIESO</t>
  </si>
  <si>
    <t>76 BIESO</t>
  </si>
  <si>
    <t>77 BIESO</t>
  </si>
  <si>
    <t>78 BIESO</t>
  </si>
  <si>
    <t>79 BIESO</t>
  </si>
  <si>
    <t>80 BIESO</t>
  </si>
  <si>
    <t>81 BIESO</t>
  </si>
  <si>
    <t>82 BIESO</t>
  </si>
  <si>
    <t>83 BIESO</t>
  </si>
  <si>
    <t>84 BIESO</t>
  </si>
  <si>
    <t>85 BIESO</t>
  </si>
  <si>
    <t>86 BIESO</t>
  </si>
  <si>
    <t>87 BIESO</t>
  </si>
  <si>
    <t>98 BIESO</t>
  </si>
  <si>
    <t>97 BIESO</t>
  </si>
  <si>
    <t>96 BIESO</t>
  </si>
  <si>
    <t>95 BIESO</t>
  </si>
  <si>
    <t>94 BIESO</t>
  </si>
  <si>
    <t>93 BIESO</t>
  </si>
  <si>
    <t>92 BIESO</t>
  </si>
  <si>
    <t>91 BIESO</t>
  </si>
  <si>
    <t>90 BIESO</t>
  </si>
  <si>
    <t>88 BIESO</t>
  </si>
  <si>
    <t>89 BIESO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</si>
</sst>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&quot;$&quot;\ #,##0.00"/>
    <numFmt numFmtId="177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9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76" fontId="0" fillId="0" borderId="0" xfId="1" applyNumberFormat="1" applyFont="1"/>
    <xf numFmtId="0" fontId="19" fillId="0" borderId="1" xfId="0" applyFont="1" applyFill="1" applyBorder="1" applyAlignment="1">
      <alignment horizontal="center" vertical="center" wrapText="1"/>
    </xf>
    <xf numFmtId="176" fontId="0" fillId="34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6" fontId="21" fillId="0" borderId="14" xfId="1" applyNumberFormat="1" applyFont="1" applyFill="1" applyBorder="1" applyAlignment="1">
      <alignment horizontal="center" vertical="center"/>
    </xf>
    <xf numFmtId="177" fontId="0" fillId="0" borderId="0" xfId="148" applyNumberFormat="1" applyFont="1"/>
    <xf numFmtId="0" fontId="0" fillId="0" borderId="0" xfId="1" applyNumberFormat="1" applyFont="1"/>
    <xf numFmtId="0" fontId="0" fillId="0" borderId="1" xfId="0" applyNumberFormat="1" applyFill="1" applyBorder="1" applyAlignment="1">
      <alignment horizontal="center" vertical="center" wrapText="1"/>
    </xf>
    <xf numFmtId="176" fontId="0" fillId="34" borderId="12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Fill="1" applyBorder="1" applyAlignment="1">
      <alignment horizontal="center" vertical="center" wrapText="1"/>
    </xf>
    <xf numFmtId="0" fontId="0" fillId="0" borderId="11" xfId="1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176" fontId="0" fillId="34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 wrapText="1"/>
    </xf>
  </cellXfs>
  <cellStyles count="149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2" xfId="141" xr:uid="{00000000-0005-0000-0000-000025000000}"/>
    <cellStyle name="Millares [0] 13" xfId="143" xr:uid="{00000000-0005-0000-0000-000026000000}"/>
    <cellStyle name="Millares [0] 14" xfId="146" xr:uid="{00000000-0005-0000-0000-000027000000}"/>
    <cellStyle name="Millares [0] 15" xfId="147" xr:uid="{F77D3CA9-784F-4A99-82A5-6957F4FB8D19}"/>
    <cellStyle name="Millares [0] 2" xfId="4" xr:uid="{00000000-0005-0000-0000-000028000000}"/>
    <cellStyle name="Millares [0] 2 2" xfId="5" xr:uid="{00000000-0005-0000-0000-000029000000}"/>
    <cellStyle name="Millares [0] 2 2 2" xfId="6" xr:uid="{00000000-0005-0000-0000-00002A000000}"/>
    <cellStyle name="Millares [0] 2 2 2 2" xfId="7" xr:uid="{00000000-0005-0000-0000-00002B000000}"/>
    <cellStyle name="Millares [0] 2 2 3" xfId="8" xr:uid="{00000000-0005-0000-0000-00002C000000}"/>
    <cellStyle name="Millares [0] 3" xfId="9" xr:uid="{00000000-0005-0000-0000-00002D000000}"/>
    <cellStyle name="Millares [0] 3 2" xfId="10" xr:uid="{00000000-0005-0000-0000-00002E000000}"/>
    <cellStyle name="Millares [0] 4" xfId="11" xr:uid="{00000000-0005-0000-0000-00002F000000}"/>
    <cellStyle name="Millares [0] 4 2" xfId="12" xr:uid="{00000000-0005-0000-0000-000030000000}"/>
    <cellStyle name="Millares [0] 5" xfId="13" xr:uid="{00000000-0005-0000-0000-000031000000}"/>
    <cellStyle name="Millares [0] 5 2" xfId="14" xr:uid="{00000000-0005-0000-0000-000032000000}"/>
    <cellStyle name="Millares [0] 6" xfId="15" xr:uid="{00000000-0005-0000-0000-000033000000}"/>
    <cellStyle name="Millares [0] 6 2" xfId="16" xr:uid="{00000000-0005-0000-0000-000034000000}"/>
    <cellStyle name="Millares [0] 7" xfId="17" xr:uid="{00000000-0005-0000-0000-000035000000}"/>
    <cellStyle name="Millares [0] 7 2" xfId="18" xr:uid="{00000000-0005-0000-0000-000036000000}"/>
    <cellStyle name="Millares [0] 8" xfId="19" xr:uid="{00000000-0005-0000-0000-000037000000}"/>
    <cellStyle name="Millares [0] 8 2" xfId="20" xr:uid="{00000000-0005-0000-0000-000038000000}"/>
    <cellStyle name="Millares [0] 9" xfId="21" xr:uid="{00000000-0005-0000-0000-000039000000}"/>
    <cellStyle name="Millares [0] 9 2" xfId="22" xr:uid="{00000000-0005-0000-0000-00003A000000}"/>
    <cellStyle name="Millares [0] 9 2 2" xfId="23" xr:uid="{00000000-0005-0000-0000-00003B000000}"/>
    <cellStyle name="Millares [0] 9 3" xfId="24" xr:uid="{00000000-0005-0000-0000-00003C000000}"/>
    <cellStyle name="Millares 10" xfId="25" xr:uid="{00000000-0005-0000-0000-00003D000000}"/>
    <cellStyle name="Millares 10 2" xfId="26" xr:uid="{00000000-0005-0000-0000-00003E000000}"/>
    <cellStyle name="Millares 10 2 2" xfId="27" xr:uid="{00000000-0005-0000-0000-00003F000000}"/>
    <cellStyle name="Millares 10 3" xfId="28" xr:uid="{00000000-0005-0000-0000-000040000000}"/>
    <cellStyle name="Millares 11" xfId="29" xr:uid="{00000000-0005-0000-0000-000041000000}"/>
    <cellStyle name="Millares 12" xfId="30" xr:uid="{00000000-0005-0000-0000-000042000000}"/>
    <cellStyle name="Millares 13" xfId="2" xr:uid="{00000000-0005-0000-0000-000043000000}"/>
    <cellStyle name="Millares 14" xfId="95" xr:uid="{00000000-0005-0000-0000-000044000000}"/>
    <cellStyle name="Millares 15" xfId="142" xr:uid="{00000000-0005-0000-0000-000045000000}"/>
    <cellStyle name="Millares 2" xfId="31" xr:uid="{00000000-0005-0000-0000-000046000000}"/>
    <cellStyle name="Millares 2 2" xfId="32" xr:uid="{00000000-0005-0000-0000-000047000000}"/>
    <cellStyle name="Millares 2 2 2" xfId="33" xr:uid="{00000000-0005-0000-0000-000048000000}"/>
    <cellStyle name="Millares 2 2 2 2" xfId="34" xr:uid="{00000000-0005-0000-0000-000049000000}"/>
    <cellStyle name="Millares 2 2 3" xfId="35" xr:uid="{00000000-0005-0000-0000-00004A000000}"/>
    <cellStyle name="Millares 2 3" xfId="36" xr:uid="{00000000-0005-0000-0000-00004B000000}"/>
    <cellStyle name="Millares 2 3 2" xfId="37" xr:uid="{00000000-0005-0000-0000-00004C000000}"/>
    <cellStyle name="Millares 2 4" xfId="38" xr:uid="{00000000-0005-0000-0000-00004D000000}"/>
    <cellStyle name="Millares 2 5" xfId="144" xr:uid="{00000000-0005-0000-0000-00004E000000}"/>
    <cellStyle name="Millares 3" xfId="39" xr:uid="{00000000-0005-0000-0000-00004F000000}"/>
    <cellStyle name="Millares 3 2" xfId="40" xr:uid="{00000000-0005-0000-0000-000050000000}"/>
    <cellStyle name="Millares 3 2 2" xfId="41" xr:uid="{00000000-0005-0000-0000-000051000000}"/>
    <cellStyle name="Millares 3 3" xfId="42" xr:uid="{00000000-0005-0000-0000-000052000000}"/>
    <cellStyle name="Millares 3 3 2" xfId="43" xr:uid="{00000000-0005-0000-0000-000053000000}"/>
    <cellStyle name="Millares 3 3 2 2" xfId="44" xr:uid="{00000000-0005-0000-0000-000054000000}"/>
    <cellStyle name="Millares 3 3 3" xfId="45" xr:uid="{00000000-0005-0000-0000-000055000000}"/>
    <cellStyle name="Millares 3 4" xfId="46" xr:uid="{00000000-0005-0000-0000-000056000000}"/>
    <cellStyle name="Millares 4" xfId="47" xr:uid="{00000000-0005-0000-0000-000057000000}"/>
    <cellStyle name="Millares 4 2" xfId="48" xr:uid="{00000000-0005-0000-0000-000058000000}"/>
    <cellStyle name="Millares 5" xfId="49" xr:uid="{00000000-0005-0000-0000-000059000000}"/>
    <cellStyle name="Millares 5 2" xfId="50" xr:uid="{00000000-0005-0000-0000-00005A000000}"/>
    <cellStyle name="Millares 6" xfId="51" xr:uid="{00000000-0005-0000-0000-00005B000000}"/>
    <cellStyle name="Millares 6 2" xfId="52" xr:uid="{00000000-0005-0000-0000-00005C000000}"/>
    <cellStyle name="Millares 7" xfId="53" xr:uid="{00000000-0005-0000-0000-00005D000000}"/>
    <cellStyle name="Millares 7 2" xfId="54" xr:uid="{00000000-0005-0000-0000-00005E000000}"/>
    <cellStyle name="Millares 8" xfId="55" xr:uid="{00000000-0005-0000-0000-00005F000000}"/>
    <cellStyle name="Millares 8 2" xfId="56" xr:uid="{00000000-0005-0000-0000-000060000000}"/>
    <cellStyle name="Millares 9" xfId="57" xr:uid="{00000000-0005-0000-0000-000061000000}"/>
    <cellStyle name="Millares 9 2" xfId="58" xr:uid="{00000000-0005-0000-0000-000062000000}"/>
    <cellStyle name="Millares 9 2 2" xfId="59" xr:uid="{00000000-0005-0000-0000-000063000000}"/>
    <cellStyle name="Millares 9 3" xfId="60" xr:uid="{00000000-0005-0000-0000-000064000000}"/>
    <cellStyle name="Moneda [0] 2" xfId="140" xr:uid="{00000000-0005-0000-0000-000065000000}"/>
    <cellStyle name="Moneda 2" xfId="61" xr:uid="{00000000-0005-0000-0000-000066000000}"/>
    <cellStyle name="Moneda 2 2" xfId="62" xr:uid="{00000000-0005-0000-0000-000067000000}"/>
    <cellStyle name="Moneda 3" xfId="63" xr:uid="{00000000-0005-0000-0000-000068000000}"/>
    <cellStyle name="Moneda 3 2" xfId="64" xr:uid="{00000000-0005-0000-0000-000069000000}"/>
    <cellStyle name="Moneda 3 2 2" xfId="65" xr:uid="{00000000-0005-0000-0000-00006A000000}"/>
    <cellStyle name="Moneda 3 3" xfId="66" xr:uid="{00000000-0005-0000-0000-00006B000000}"/>
    <cellStyle name="Moneda 4" xfId="67" xr:uid="{00000000-0005-0000-0000-00006C000000}"/>
    <cellStyle name="Moneda 4 2" xfId="68" xr:uid="{00000000-0005-0000-0000-00006D000000}"/>
    <cellStyle name="Moneda 5" xfId="69" xr:uid="{00000000-0005-0000-0000-00006E000000}"/>
    <cellStyle name="Moneda 5 2" xfId="70" xr:uid="{00000000-0005-0000-0000-00006F000000}"/>
    <cellStyle name="Moneda 6" xfId="71" xr:uid="{00000000-0005-0000-0000-000070000000}"/>
    <cellStyle name="Moneda 6 2" xfId="72" xr:uid="{00000000-0005-0000-0000-000071000000}"/>
    <cellStyle name="Moneda 7" xfId="73" xr:uid="{00000000-0005-0000-0000-000072000000}"/>
    <cellStyle name="Moneda 7 2" xfId="74" xr:uid="{00000000-0005-0000-0000-000073000000}"/>
    <cellStyle name="Moneda 8" xfId="75" xr:uid="{00000000-0005-0000-0000-000074000000}"/>
    <cellStyle name="Moneda 8 2" xfId="76" xr:uid="{00000000-0005-0000-0000-000075000000}"/>
    <cellStyle name="Moneda 9" xfId="139" xr:uid="{00000000-0005-0000-0000-000076000000}"/>
    <cellStyle name="Neutral" xfId="104" builtinId="28" customBuiltin="1"/>
    <cellStyle name="Normal" xfId="0" builtinId="0"/>
    <cellStyle name="Normal 2" xfId="77" xr:uid="{00000000-0005-0000-0000-000079000000}"/>
    <cellStyle name="Normal 2 10 2" xfId="138" xr:uid="{00000000-0005-0000-0000-00007A000000}"/>
    <cellStyle name="Normal 2 2" xfId="78" xr:uid="{00000000-0005-0000-0000-00007B000000}"/>
    <cellStyle name="Normal 2 2 2" xfId="79" xr:uid="{00000000-0005-0000-0000-00007C000000}"/>
    <cellStyle name="Normal 2 3" xfId="80" xr:uid="{00000000-0005-0000-0000-00007D000000}"/>
    <cellStyle name="Normal 2 3 2" xfId="81" xr:uid="{00000000-0005-0000-0000-00007E000000}"/>
    <cellStyle name="Normal 2 4" xfId="82" xr:uid="{00000000-0005-0000-0000-00007F000000}"/>
    <cellStyle name="Normal 2 77" xfId="83" xr:uid="{00000000-0005-0000-0000-000080000000}"/>
    <cellStyle name="Normal 3" xfId="84" xr:uid="{00000000-0005-0000-0000-000081000000}"/>
    <cellStyle name="Normal 3 2" xfId="85" xr:uid="{00000000-0005-0000-0000-000082000000}"/>
    <cellStyle name="Normal 3 2 2" xfId="86" xr:uid="{00000000-0005-0000-0000-000083000000}"/>
    <cellStyle name="Normal 3 3" xfId="87" xr:uid="{00000000-0005-0000-0000-000084000000}"/>
    <cellStyle name="Normal 4" xfId="88" xr:uid="{00000000-0005-0000-0000-000085000000}"/>
    <cellStyle name="Normal 6" xfId="89" xr:uid="{00000000-0005-0000-0000-000086000000}"/>
    <cellStyle name="Normal 6 2" xfId="90" xr:uid="{00000000-0005-0000-0000-000087000000}"/>
    <cellStyle name="Normal 9" xfId="91" xr:uid="{00000000-0005-0000-0000-000088000000}"/>
    <cellStyle name="Normal 9 2" xfId="92" xr:uid="{00000000-0005-0000-0000-000089000000}"/>
    <cellStyle name="Notas" xfId="111" builtinId="10" customBuiltin="1"/>
    <cellStyle name="Porcentual 2" xfId="93" xr:uid="{00000000-0005-0000-0000-00008B000000}"/>
    <cellStyle name="Porcentual 2 2" xfId="94" xr:uid="{00000000-0005-0000-0000-00008C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W246"/>
  <sheetViews>
    <sheetView tabSelected="1" zoomScaleNormal="100" workbookViewId="0">
      <pane ySplit="1" topLeftCell="A197" activePane="bottomLeft" state="frozen"/>
      <selection pane="bottomLeft" activeCell="F204" sqref="F204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9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  <col min="16" max="16" width="25.42578125" customWidth="1"/>
  </cols>
  <sheetData>
    <row r="1" spans="1:23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19</v>
      </c>
    </row>
    <row r="2" spans="1:23" ht="59.25" customHeight="1" x14ac:dyDescent="0.25">
      <c r="A2" s="10" t="s">
        <v>425</v>
      </c>
      <c r="B2" s="5" t="s">
        <v>93</v>
      </c>
      <c r="C2" s="5" t="s">
        <v>94</v>
      </c>
      <c r="D2" s="18" t="s">
        <v>382</v>
      </c>
      <c r="E2" s="8">
        <v>44533</v>
      </c>
      <c r="F2" s="11">
        <v>5000000</v>
      </c>
      <c r="G2" s="14">
        <v>145021</v>
      </c>
      <c r="H2" s="5">
        <v>426283</v>
      </c>
      <c r="I2" s="5" t="s">
        <v>11</v>
      </c>
      <c r="J2" s="5" t="s">
        <v>47</v>
      </c>
      <c r="K2" s="17" t="s">
        <v>126</v>
      </c>
      <c r="L2" s="10">
        <v>383</v>
      </c>
      <c r="M2" s="7" t="s">
        <v>66</v>
      </c>
      <c r="N2" s="7" t="s">
        <v>20</v>
      </c>
      <c r="O2" s="15" t="s">
        <v>128</v>
      </c>
      <c r="P2" s="8">
        <v>44531</v>
      </c>
      <c r="Q2" s="11">
        <v>42510351.079999998</v>
      </c>
      <c r="R2" s="14" t="s">
        <v>129</v>
      </c>
      <c r="S2" s="7">
        <v>402673</v>
      </c>
      <c r="T2" s="7" t="s">
        <v>13</v>
      </c>
      <c r="U2" s="7" t="s">
        <v>45</v>
      </c>
      <c r="V2" s="17" t="s">
        <v>126</v>
      </c>
      <c r="W2" s="16"/>
    </row>
    <row r="3" spans="1:23" ht="60.75" customHeight="1" x14ac:dyDescent="0.25">
      <c r="A3" s="10" t="s">
        <v>426</v>
      </c>
      <c r="B3" s="2" t="s">
        <v>75</v>
      </c>
      <c r="C3" s="5" t="s">
        <v>76</v>
      </c>
      <c r="D3" s="5" t="s">
        <v>383</v>
      </c>
      <c r="E3" s="8">
        <v>44533</v>
      </c>
      <c r="F3" s="11">
        <v>3216000</v>
      </c>
      <c r="G3" s="6">
        <v>145421</v>
      </c>
      <c r="H3" s="5">
        <v>397696</v>
      </c>
      <c r="I3" s="5" t="s">
        <v>11</v>
      </c>
      <c r="J3" s="5" t="s">
        <v>27</v>
      </c>
      <c r="K3" s="17" t="s">
        <v>126</v>
      </c>
      <c r="L3" s="10">
        <v>383</v>
      </c>
      <c r="M3" s="7" t="s">
        <v>66</v>
      </c>
      <c r="N3" s="7" t="s">
        <v>20</v>
      </c>
      <c r="O3" s="15" t="s">
        <v>127</v>
      </c>
      <c r="P3" s="8">
        <v>44531</v>
      </c>
      <c r="Q3" s="11">
        <v>8973541.3300000001</v>
      </c>
      <c r="R3" s="14">
        <v>141521</v>
      </c>
      <c r="S3" s="7">
        <v>402673</v>
      </c>
      <c r="T3" s="7" t="s">
        <v>11</v>
      </c>
      <c r="U3" s="7" t="s">
        <v>45</v>
      </c>
      <c r="V3" s="17" t="s">
        <v>126</v>
      </c>
      <c r="W3" s="16"/>
    </row>
    <row r="4" spans="1:23" ht="60.75" customHeight="1" x14ac:dyDescent="0.25">
      <c r="A4" s="10" t="s">
        <v>427</v>
      </c>
      <c r="B4" s="2" t="s">
        <v>134</v>
      </c>
      <c r="C4" s="5" t="s">
        <v>116</v>
      </c>
      <c r="D4" s="5" t="s">
        <v>384</v>
      </c>
      <c r="E4" s="8">
        <v>44533</v>
      </c>
      <c r="F4" s="11">
        <v>621123.15</v>
      </c>
      <c r="G4" s="6">
        <v>145621</v>
      </c>
      <c r="H4" s="5">
        <v>426277</v>
      </c>
      <c r="I4" s="5" t="s">
        <v>11</v>
      </c>
      <c r="J4" s="5" t="s">
        <v>47</v>
      </c>
      <c r="K4" s="17" t="s">
        <v>126</v>
      </c>
      <c r="L4" s="10">
        <v>384</v>
      </c>
      <c r="M4" s="7" t="s">
        <v>78</v>
      </c>
      <c r="N4" s="7" t="s">
        <v>79</v>
      </c>
      <c r="O4" s="15" t="s">
        <v>130</v>
      </c>
      <c r="P4" s="8">
        <v>44531</v>
      </c>
      <c r="Q4" s="11">
        <v>34650000</v>
      </c>
      <c r="R4" s="14">
        <v>141721</v>
      </c>
      <c r="S4" s="7">
        <v>398519</v>
      </c>
      <c r="T4" s="7" t="s">
        <v>13</v>
      </c>
      <c r="U4" s="7" t="s">
        <v>27</v>
      </c>
      <c r="V4" s="17" t="s">
        <v>126</v>
      </c>
      <c r="W4" s="16"/>
    </row>
    <row r="5" spans="1:23" ht="60.75" customHeight="1" x14ac:dyDescent="0.25">
      <c r="A5" s="10" t="s">
        <v>428</v>
      </c>
      <c r="B5" s="2" t="s">
        <v>75</v>
      </c>
      <c r="C5" s="5" t="s">
        <v>76</v>
      </c>
      <c r="D5" s="5" t="s">
        <v>385</v>
      </c>
      <c r="E5" s="8">
        <v>44533</v>
      </c>
      <c r="F5" s="11">
        <v>2803200</v>
      </c>
      <c r="G5" s="6">
        <v>145721</v>
      </c>
      <c r="H5" s="5">
        <v>397696</v>
      </c>
      <c r="I5" s="5" t="s">
        <v>11</v>
      </c>
      <c r="J5" s="5" t="s">
        <v>27</v>
      </c>
      <c r="K5" s="17" t="s">
        <v>126</v>
      </c>
      <c r="L5" s="10">
        <v>385</v>
      </c>
      <c r="M5" s="7" t="s">
        <v>41</v>
      </c>
      <c r="N5" s="7" t="s">
        <v>64</v>
      </c>
      <c r="O5" s="15" t="s">
        <v>131</v>
      </c>
      <c r="P5" s="8">
        <v>44531</v>
      </c>
      <c r="Q5" s="11">
        <v>16323908</v>
      </c>
      <c r="R5" s="14">
        <v>141821</v>
      </c>
      <c r="S5" s="7">
        <v>375605</v>
      </c>
      <c r="T5" s="7" t="s">
        <v>13</v>
      </c>
      <c r="U5" s="7" t="s">
        <v>14</v>
      </c>
      <c r="V5" s="17" t="s">
        <v>126</v>
      </c>
      <c r="W5" s="16"/>
    </row>
    <row r="6" spans="1:23" ht="60.75" customHeight="1" x14ac:dyDescent="0.25">
      <c r="A6" s="10" t="s">
        <v>429</v>
      </c>
      <c r="B6" s="5" t="s">
        <v>87</v>
      </c>
      <c r="C6" s="5" t="s">
        <v>88</v>
      </c>
      <c r="D6" s="18" t="s">
        <v>386</v>
      </c>
      <c r="E6" s="8">
        <v>44538</v>
      </c>
      <c r="F6" s="11">
        <v>61264188.030000001</v>
      </c>
      <c r="G6" s="14">
        <v>146821</v>
      </c>
      <c r="H6" s="5">
        <v>410826</v>
      </c>
      <c r="I6" s="5" t="s">
        <v>11</v>
      </c>
      <c r="J6" s="5" t="s">
        <v>27</v>
      </c>
      <c r="K6" s="17" t="s">
        <v>126</v>
      </c>
      <c r="L6" s="10">
        <v>386</v>
      </c>
      <c r="M6" s="7" t="s">
        <v>83</v>
      </c>
      <c r="N6" s="7" t="s">
        <v>84</v>
      </c>
      <c r="O6" s="15" t="s">
        <v>132</v>
      </c>
      <c r="P6" s="8">
        <v>44532</v>
      </c>
      <c r="Q6" s="11">
        <v>146080953.13</v>
      </c>
      <c r="R6" s="14">
        <v>143721</v>
      </c>
      <c r="S6" s="7">
        <v>410826</v>
      </c>
      <c r="T6" s="7" t="s">
        <v>11</v>
      </c>
      <c r="U6" s="7" t="s">
        <v>45</v>
      </c>
      <c r="V6" s="17" t="s">
        <v>126</v>
      </c>
      <c r="W6" s="16"/>
    </row>
    <row r="7" spans="1:23" ht="60.75" customHeight="1" x14ac:dyDescent="0.25">
      <c r="A7" s="10" t="s">
        <v>429</v>
      </c>
      <c r="B7" s="5" t="s">
        <v>87</v>
      </c>
      <c r="C7" s="5" t="s">
        <v>88</v>
      </c>
      <c r="D7" s="18" t="s">
        <v>386</v>
      </c>
      <c r="E7" s="8">
        <v>44538</v>
      </c>
      <c r="F7" s="11">
        <v>2850409.97</v>
      </c>
      <c r="G7" s="14">
        <v>146921</v>
      </c>
      <c r="H7" s="5">
        <v>410826</v>
      </c>
      <c r="I7" s="5" t="s">
        <v>13</v>
      </c>
      <c r="J7" s="5" t="s">
        <v>27</v>
      </c>
      <c r="K7" s="17" t="s">
        <v>126</v>
      </c>
      <c r="L7" s="10">
        <v>387</v>
      </c>
      <c r="M7" s="7" t="s">
        <v>69</v>
      </c>
      <c r="N7" s="7" t="s">
        <v>70</v>
      </c>
      <c r="O7" s="15" t="s">
        <v>133</v>
      </c>
      <c r="P7" s="8">
        <v>44532</v>
      </c>
      <c r="Q7" s="11">
        <v>1282701</v>
      </c>
      <c r="R7" s="14">
        <v>144321</v>
      </c>
      <c r="S7" s="7">
        <v>392548</v>
      </c>
      <c r="T7" s="7" t="s">
        <v>13</v>
      </c>
      <c r="U7" s="7" t="s">
        <v>27</v>
      </c>
      <c r="V7" s="17" t="s">
        <v>126</v>
      </c>
      <c r="W7" s="16"/>
    </row>
    <row r="8" spans="1:23" ht="60.75" customHeight="1" x14ac:dyDescent="0.25">
      <c r="A8" s="10" t="s">
        <v>430</v>
      </c>
      <c r="B8" s="7" t="s">
        <v>387</v>
      </c>
      <c r="C8" s="7" t="s">
        <v>125</v>
      </c>
      <c r="D8" s="15" t="s">
        <v>388</v>
      </c>
      <c r="E8" s="8">
        <v>44538</v>
      </c>
      <c r="F8" s="11">
        <v>1777600</v>
      </c>
      <c r="G8" s="14">
        <v>147921</v>
      </c>
      <c r="H8" s="7">
        <v>424600</v>
      </c>
      <c r="I8" s="5" t="s">
        <v>11</v>
      </c>
      <c r="J8" s="5" t="s">
        <v>38</v>
      </c>
      <c r="K8" s="17" t="s">
        <v>126</v>
      </c>
      <c r="L8" s="10">
        <v>388</v>
      </c>
      <c r="M8" s="7" t="s">
        <v>91</v>
      </c>
      <c r="N8" s="7" t="s">
        <v>16</v>
      </c>
      <c r="O8" s="18" t="s">
        <v>141</v>
      </c>
      <c r="P8" s="8">
        <v>44532</v>
      </c>
      <c r="Q8" s="11">
        <v>182924.78</v>
      </c>
      <c r="R8" s="14">
        <v>144421</v>
      </c>
      <c r="S8" s="5">
        <v>397695</v>
      </c>
      <c r="T8" s="5" t="s">
        <v>13</v>
      </c>
      <c r="U8" s="7" t="s">
        <v>53</v>
      </c>
      <c r="V8" s="17" t="s">
        <v>126</v>
      </c>
      <c r="W8" s="16"/>
    </row>
    <row r="9" spans="1:23" ht="60.75" customHeight="1" x14ac:dyDescent="0.25">
      <c r="A9" s="10" t="s">
        <v>431</v>
      </c>
      <c r="B9" s="5" t="s">
        <v>381</v>
      </c>
      <c r="C9" s="5" t="s">
        <v>74</v>
      </c>
      <c r="D9" s="18" t="s">
        <v>389</v>
      </c>
      <c r="E9" s="8">
        <v>44538</v>
      </c>
      <c r="F9" s="11">
        <v>3684853</v>
      </c>
      <c r="G9" s="14">
        <v>148021</v>
      </c>
      <c r="H9" s="5">
        <v>424400</v>
      </c>
      <c r="I9" s="7" t="s">
        <v>11</v>
      </c>
      <c r="J9" s="5" t="s">
        <v>17</v>
      </c>
      <c r="K9" s="17" t="s">
        <v>126</v>
      </c>
      <c r="L9" s="10">
        <v>388</v>
      </c>
      <c r="M9" s="7" t="s">
        <v>91</v>
      </c>
      <c r="N9" s="7" t="s">
        <v>16</v>
      </c>
      <c r="O9" s="18" t="s">
        <v>142</v>
      </c>
      <c r="P9" s="8">
        <v>44532</v>
      </c>
      <c r="Q9" s="11">
        <v>5094530.49</v>
      </c>
      <c r="R9" s="14" t="s">
        <v>143</v>
      </c>
      <c r="S9" s="5">
        <v>397695</v>
      </c>
      <c r="T9" s="7" t="s">
        <v>11</v>
      </c>
      <c r="U9" s="7" t="s">
        <v>140</v>
      </c>
      <c r="V9" s="17" t="s">
        <v>126</v>
      </c>
      <c r="W9" s="16"/>
    </row>
    <row r="10" spans="1:23" ht="60.75" customHeight="1" x14ac:dyDescent="0.25">
      <c r="A10" s="10" t="s">
        <v>432</v>
      </c>
      <c r="B10" s="7" t="s">
        <v>110</v>
      </c>
      <c r="C10" s="7" t="s">
        <v>16</v>
      </c>
      <c r="D10" s="15" t="s">
        <v>390</v>
      </c>
      <c r="E10" s="8">
        <v>44538</v>
      </c>
      <c r="F10" s="11">
        <v>11000000</v>
      </c>
      <c r="G10" s="14">
        <v>148121</v>
      </c>
      <c r="H10" s="7">
        <v>426278</v>
      </c>
      <c r="I10" s="7" t="s">
        <v>11</v>
      </c>
      <c r="J10" s="5" t="s">
        <v>391</v>
      </c>
      <c r="K10" s="17" t="s">
        <v>126</v>
      </c>
      <c r="L10" s="10">
        <v>389</v>
      </c>
      <c r="M10" s="7" t="s">
        <v>46</v>
      </c>
      <c r="N10" s="7" t="s">
        <v>50</v>
      </c>
      <c r="O10" s="7">
        <v>9</v>
      </c>
      <c r="P10" s="8">
        <v>44532</v>
      </c>
      <c r="Q10" s="11">
        <v>3555550</v>
      </c>
      <c r="R10" s="14">
        <v>144721</v>
      </c>
      <c r="S10" s="7">
        <v>390332</v>
      </c>
      <c r="T10" s="7" t="s">
        <v>13</v>
      </c>
      <c r="U10" s="7" t="s">
        <v>27</v>
      </c>
      <c r="V10" s="17" t="s">
        <v>126</v>
      </c>
      <c r="W10" s="16"/>
    </row>
    <row r="11" spans="1:23" ht="60.75" customHeight="1" x14ac:dyDescent="0.25">
      <c r="A11" s="10" t="s">
        <v>433</v>
      </c>
      <c r="B11" s="7" t="s">
        <v>161</v>
      </c>
      <c r="C11" s="7" t="s">
        <v>162</v>
      </c>
      <c r="D11" s="18" t="s">
        <v>393</v>
      </c>
      <c r="E11" s="8">
        <v>44538</v>
      </c>
      <c r="F11" s="11">
        <v>16618335.66</v>
      </c>
      <c r="G11" s="14">
        <v>148321</v>
      </c>
      <c r="H11" s="5">
        <v>420701</v>
      </c>
      <c r="I11" s="7" t="s">
        <v>11</v>
      </c>
      <c r="J11" s="5" t="s">
        <v>394</v>
      </c>
      <c r="K11" s="17" t="s">
        <v>126</v>
      </c>
      <c r="L11" s="10">
        <v>390</v>
      </c>
      <c r="M11" s="7" t="s">
        <v>110</v>
      </c>
      <c r="N11" s="7" t="s">
        <v>16</v>
      </c>
      <c r="O11" s="18" t="s">
        <v>144</v>
      </c>
      <c r="P11" s="8">
        <v>44533</v>
      </c>
      <c r="Q11" s="11">
        <v>4025650.02</v>
      </c>
      <c r="R11" s="14">
        <v>144821</v>
      </c>
      <c r="S11" s="5">
        <v>426278</v>
      </c>
      <c r="T11" s="7" t="s">
        <v>13</v>
      </c>
      <c r="U11" s="7" t="s">
        <v>27</v>
      </c>
      <c r="V11" s="17" t="s">
        <v>126</v>
      </c>
      <c r="W11" s="16"/>
    </row>
    <row r="12" spans="1:23" ht="60.75" customHeight="1" x14ac:dyDescent="0.25">
      <c r="A12" s="10" t="s">
        <v>434</v>
      </c>
      <c r="B12" s="5" t="s">
        <v>115</v>
      </c>
      <c r="C12" s="5" t="s">
        <v>116</v>
      </c>
      <c r="D12" s="5" t="s">
        <v>392</v>
      </c>
      <c r="E12" s="8">
        <v>44540</v>
      </c>
      <c r="F12" s="11">
        <v>242860.76</v>
      </c>
      <c r="G12" s="6">
        <v>151621</v>
      </c>
      <c r="H12" s="5">
        <v>417071</v>
      </c>
      <c r="I12" s="13" t="s">
        <v>11</v>
      </c>
      <c r="J12" s="5" t="s">
        <v>391</v>
      </c>
      <c r="K12" s="17" t="s">
        <v>126</v>
      </c>
      <c r="L12" s="10">
        <v>391</v>
      </c>
      <c r="M12" s="7" t="s">
        <v>93</v>
      </c>
      <c r="N12" s="7" t="s">
        <v>94</v>
      </c>
      <c r="O12" s="15" t="s">
        <v>145</v>
      </c>
      <c r="P12" s="8">
        <v>44533</v>
      </c>
      <c r="Q12" s="11">
        <v>12553958.57</v>
      </c>
      <c r="R12" s="14">
        <v>144921</v>
      </c>
      <c r="S12" s="7">
        <v>426283</v>
      </c>
      <c r="T12" s="7" t="s">
        <v>13</v>
      </c>
      <c r="U12" s="7" t="s">
        <v>146</v>
      </c>
      <c r="V12" s="17" t="s">
        <v>126</v>
      </c>
      <c r="W12" s="16"/>
    </row>
    <row r="13" spans="1:23" ht="60.75" customHeight="1" x14ac:dyDescent="0.25">
      <c r="A13" s="10" t="s">
        <v>435</v>
      </c>
      <c r="B13" s="7" t="s">
        <v>123</v>
      </c>
      <c r="C13" s="7" t="s">
        <v>124</v>
      </c>
      <c r="D13" s="15" t="s">
        <v>395</v>
      </c>
      <c r="E13" s="8">
        <v>44540</v>
      </c>
      <c r="F13" s="11">
        <v>1497680.97</v>
      </c>
      <c r="G13" s="14">
        <v>151721</v>
      </c>
      <c r="H13" s="7">
        <v>426275</v>
      </c>
      <c r="I13" s="13" t="s">
        <v>11</v>
      </c>
      <c r="J13" s="7" t="s">
        <v>77</v>
      </c>
      <c r="K13" s="17" t="s">
        <v>126</v>
      </c>
      <c r="L13" s="10">
        <v>392</v>
      </c>
      <c r="M13" s="7" t="s">
        <v>138</v>
      </c>
      <c r="N13" s="7" t="s">
        <v>139</v>
      </c>
      <c r="O13" s="18" t="s">
        <v>147</v>
      </c>
      <c r="P13" s="8">
        <v>44532</v>
      </c>
      <c r="Q13" s="11">
        <v>46233000</v>
      </c>
      <c r="R13" s="14">
        <v>145121</v>
      </c>
      <c r="S13" s="5">
        <v>428939</v>
      </c>
      <c r="T13" s="5" t="s">
        <v>13</v>
      </c>
      <c r="U13" s="7" t="s">
        <v>27</v>
      </c>
      <c r="V13" s="17" t="s">
        <v>126</v>
      </c>
      <c r="W13" s="16"/>
    </row>
    <row r="14" spans="1:23" ht="60.75" customHeight="1" x14ac:dyDescent="0.25">
      <c r="A14" s="10" t="s">
        <v>436</v>
      </c>
      <c r="B14" s="5" t="s">
        <v>66</v>
      </c>
      <c r="C14" s="5" t="s">
        <v>20</v>
      </c>
      <c r="D14" s="18" t="s">
        <v>396</v>
      </c>
      <c r="E14" s="8">
        <v>44543</v>
      </c>
      <c r="F14" s="11">
        <v>8600574.4199999999</v>
      </c>
      <c r="G14" s="14">
        <v>153321</v>
      </c>
      <c r="H14" s="5">
        <v>402673</v>
      </c>
      <c r="I14" s="5" t="s">
        <v>11</v>
      </c>
      <c r="J14" s="7" t="s">
        <v>77</v>
      </c>
      <c r="K14" s="17" t="s">
        <v>126</v>
      </c>
      <c r="L14" s="10">
        <v>393</v>
      </c>
      <c r="M14" s="7" t="s">
        <v>148</v>
      </c>
      <c r="N14" s="7" t="s">
        <v>149</v>
      </c>
      <c r="O14" s="15" t="s">
        <v>150</v>
      </c>
      <c r="P14" s="8">
        <v>44532</v>
      </c>
      <c r="Q14" s="11">
        <f>8122950+4211000</f>
        <v>12333950</v>
      </c>
      <c r="R14" s="14">
        <v>145221</v>
      </c>
      <c r="S14" s="7">
        <v>410824</v>
      </c>
      <c r="T14" s="7" t="s">
        <v>13</v>
      </c>
      <c r="U14" s="7" t="s">
        <v>146</v>
      </c>
      <c r="V14" s="17" t="s">
        <v>126</v>
      </c>
      <c r="W14" s="16"/>
    </row>
    <row r="15" spans="1:23" ht="60.75" customHeight="1" x14ac:dyDescent="0.25">
      <c r="A15" s="10" t="s">
        <v>437</v>
      </c>
      <c r="B15" s="7" t="s">
        <v>111</v>
      </c>
      <c r="C15" s="7" t="s">
        <v>112</v>
      </c>
      <c r="D15" s="18" t="s">
        <v>397</v>
      </c>
      <c r="E15" s="8">
        <v>44543</v>
      </c>
      <c r="F15" s="11">
        <v>55839.96</v>
      </c>
      <c r="G15" s="14">
        <v>154021</v>
      </c>
      <c r="H15" s="5">
        <v>417071</v>
      </c>
      <c r="I15" s="13" t="s">
        <v>11</v>
      </c>
      <c r="J15" s="5" t="s">
        <v>47</v>
      </c>
      <c r="K15" s="17" t="s">
        <v>126</v>
      </c>
      <c r="L15" s="10">
        <v>393</v>
      </c>
      <c r="M15" s="7" t="s">
        <v>148</v>
      </c>
      <c r="N15" s="7" t="s">
        <v>149</v>
      </c>
      <c r="O15" s="15" t="s">
        <v>150</v>
      </c>
      <c r="P15" s="8">
        <v>44532</v>
      </c>
      <c r="Q15" s="11">
        <v>6935000</v>
      </c>
      <c r="R15" s="14">
        <v>145321</v>
      </c>
      <c r="S15" s="7">
        <v>410824</v>
      </c>
      <c r="T15" s="7" t="s">
        <v>11</v>
      </c>
      <c r="U15" s="7" t="s">
        <v>45</v>
      </c>
      <c r="V15" s="17" t="s">
        <v>126</v>
      </c>
      <c r="W15" s="16"/>
    </row>
    <row r="16" spans="1:23" ht="60.75" customHeight="1" x14ac:dyDescent="0.25">
      <c r="A16" s="10" t="s">
        <v>438</v>
      </c>
      <c r="B16" s="2" t="s">
        <v>75</v>
      </c>
      <c r="C16" s="5" t="s">
        <v>76</v>
      </c>
      <c r="D16" s="5" t="s">
        <v>398</v>
      </c>
      <c r="E16" s="8">
        <v>44544</v>
      </c>
      <c r="F16" s="11">
        <v>130108800</v>
      </c>
      <c r="G16" s="6" t="s">
        <v>399</v>
      </c>
      <c r="H16" s="5">
        <v>397696</v>
      </c>
      <c r="I16" s="5" t="s">
        <v>11</v>
      </c>
      <c r="J16" s="5" t="s">
        <v>45</v>
      </c>
      <c r="K16" s="17" t="s">
        <v>126</v>
      </c>
      <c r="L16" s="10">
        <v>394</v>
      </c>
      <c r="M16" s="5" t="s">
        <v>85</v>
      </c>
      <c r="N16" s="5" t="s">
        <v>86</v>
      </c>
      <c r="O16" s="18" t="s">
        <v>151</v>
      </c>
      <c r="P16" s="8">
        <v>44537</v>
      </c>
      <c r="Q16" s="11">
        <v>518158220.58999997</v>
      </c>
      <c r="R16" s="14">
        <v>146721</v>
      </c>
      <c r="S16" s="5">
        <v>410826</v>
      </c>
      <c r="T16" s="7" t="s">
        <v>13</v>
      </c>
      <c r="U16" s="5" t="s">
        <v>26</v>
      </c>
      <c r="V16" s="17" t="s">
        <v>126</v>
      </c>
      <c r="W16" s="16"/>
    </row>
    <row r="17" spans="1:23" ht="60.75" customHeight="1" x14ac:dyDescent="0.25">
      <c r="A17" s="10" t="s">
        <v>439</v>
      </c>
      <c r="B17" s="2" t="s">
        <v>75</v>
      </c>
      <c r="C17" s="5" t="s">
        <v>76</v>
      </c>
      <c r="D17" s="5" t="s">
        <v>400</v>
      </c>
      <c r="E17" s="8">
        <v>44544</v>
      </c>
      <c r="F17" s="11">
        <v>5752960</v>
      </c>
      <c r="G17" s="6">
        <v>155521</v>
      </c>
      <c r="H17" s="5">
        <v>397696</v>
      </c>
      <c r="I17" s="5" t="s">
        <v>11</v>
      </c>
      <c r="J17" s="5" t="s">
        <v>14</v>
      </c>
      <c r="K17" s="17" t="s">
        <v>126</v>
      </c>
      <c r="L17" s="10">
        <v>395</v>
      </c>
      <c r="M17" s="5" t="s">
        <v>87</v>
      </c>
      <c r="N17" s="5" t="s">
        <v>88</v>
      </c>
      <c r="O17" s="18" t="s">
        <v>152</v>
      </c>
      <c r="P17" s="8">
        <v>44538</v>
      </c>
      <c r="Q17" s="11">
        <v>347134572.46999997</v>
      </c>
      <c r="R17" s="14" t="s">
        <v>153</v>
      </c>
      <c r="S17" s="5">
        <v>410826</v>
      </c>
      <c r="T17" s="7" t="s">
        <v>13</v>
      </c>
      <c r="U17" s="7" t="s">
        <v>154</v>
      </c>
      <c r="V17" s="17" t="s">
        <v>126</v>
      </c>
      <c r="W17" s="16"/>
    </row>
    <row r="18" spans="1:23" ht="60.75" customHeight="1" x14ac:dyDescent="0.25">
      <c r="A18" s="10" t="s">
        <v>439</v>
      </c>
      <c r="B18" s="2" t="s">
        <v>75</v>
      </c>
      <c r="C18" s="5" t="s">
        <v>76</v>
      </c>
      <c r="D18" s="18" t="s">
        <v>401</v>
      </c>
      <c r="E18" s="8">
        <v>44544</v>
      </c>
      <c r="F18" s="24">
        <v>26923027</v>
      </c>
      <c r="G18" s="26">
        <v>155621</v>
      </c>
      <c r="H18" s="5">
        <v>397696</v>
      </c>
      <c r="I18" s="19" t="s">
        <v>13</v>
      </c>
      <c r="J18" s="5" t="s">
        <v>14</v>
      </c>
      <c r="K18" s="17" t="s">
        <v>126</v>
      </c>
      <c r="L18" s="10">
        <v>395</v>
      </c>
      <c r="M18" s="5" t="s">
        <v>87</v>
      </c>
      <c r="N18" s="5" t="s">
        <v>88</v>
      </c>
      <c r="O18" s="18" t="s">
        <v>152</v>
      </c>
      <c r="P18" s="8">
        <v>44538</v>
      </c>
      <c r="Q18" s="11">
        <v>47739333.590000004</v>
      </c>
      <c r="R18" s="14">
        <v>147121</v>
      </c>
      <c r="S18" s="5">
        <v>410826</v>
      </c>
      <c r="T18" s="7" t="s">
        <v>11</v>
      </c>
      <c r="U18" s="7" t="s">
        <v>154</v>
      </c>
      <c r="V18" s="17" t="s">
        <v>126</v>
      </c>
      <c r="W18" s="16"/>
    </row>
    <row r="19" spans="1:23" ht="60.75" customHeight="1" x14ac:dyDescent="0.25">
      <c r="A19" s="10" t="s">
        <v>449</v>
      </c>
      <c r="B19" s="2" t="s">
        <v>75</v>
      </c>
      <c r="C19" s="5" t="s">
        <v>76</v>
      </c>
      <c r="D19" s="18" t="s">
        <v>402</v>
      </c>
      <c r="E19" s="8">
        <v>44545</v>
      </c>
      <c r="F19" s="24">
        <v>1659200</v>
      </c>
      <c r="G19" s="26">
        <v>155821</v>
      </c>
      <c r="H19" s="5">
        <v>397696</v>
      </c>
      <c r="I19" s="5" t="s">
        <v>11</v>
      </c>
      <c r="J19" s="5" t="s">
        <v>53</v>
      </c>
      <c r="K19" s="17" t="s">
        <v>126</v>
      </c>
      <c r="L19" s="10">
        <v>396</v>
      </c>
      <c r="M19" s="7" t="s">
        <v>109</v>
      </c>
      <c r="N19" s="7" t="s">
        <v>118</v>
      </c>
      <c r="O19" s="15" t="s">
        <v>155</v>
      </c>
      <c r="P19" s="8">
        <v>44538</v>
      </c>
      <c r="Q19" s="11">
        <v>257186451.59</v>
      </c>
      <c r="R19" s="14">
        <v>147321</v>
      </c>
      <c r="S19" s="7">
        <v>429430</v>
      </c>
      <c r="T19" s="7" t="s">
        <v>11</v>
      </c>
      <c r="U19" s="7" t="s">
        <v>14</v>
      </c>
      <c r="V19" s="17" t="s">
        <v>126</v>
      </c>
      <c r="W19" s="16"/>
    </row>
    <row r="20" spans="1:23" ht="60.75" customHeight="1" x14ac:dyDescent="0.25">
      <c r="A20" s="10" t="s">
        <v>450</v>
      </c>
      <c r="B20" s="7" t="s">
        <v>387</v>
      </c>
      <c r="C20" s="7" t="s">
        <v>125</v>
      </c>
      <c r="D20" s="15" t="s">
        <v>403</v>
      </c>
      <c r="E20" s="8">
        <v>44546</v>
      </c>
      <c r="F20" s="11">
        <v>1722400</v>
      </c>
      <c r="G20" s="14">
        <v>156721</v>
      </c>
      <c r="H20" s="7">
        <v>424600</v>
      </c>
      <c r="I20" s="5" t="s">
        <v>11</v>
      </c>
      <c r="J20" s="5" t="s">
        <v>38</v>
      </c>
      <c r="K20" s="17" t="s">
        <v>126</v>
      </c>
      <c r="L20" s="10">
        <v>397</v>
      </c>
      <c r="M20" s="7" t="s">
        <v>121</v>
      </c>
      <c r="N20" s="7" t="s">
        <v>122</v>
      </c>
      <c r="O20" s="15" t="s">
        <v>156</v>
      </c>
      <c r="P20" s="8">
        <v>44538</v>
      </c>
      <c r="Q20" s="11">
        <v>68949781</v>
      </c>
      <c r="R20" s="14">
        <v>147421</v>
      </c>
      <c r="S20" s="7">
        <v>429430</v>
      </c>
      <c r="T20" s="7" t="s">
        <v>11</v>
      </c>
      <c r="U20" s="7" t="s">
        <v>14</v>
      </c>
      <c r="V20" s="17" t="s">
        <v>126</v>
      </c>
      <c r="W20" s="16"/>
    </row>
    <row r="21" spans="1:23" ht="60.75" customHeight="1" x14ac:dyDescent="0.25">
      <c r="A21" s="10" t="s">
        <v>448</v>
      </c>
      <c r="B21" s="2" t="s">
        <v>75</v>
      </c>
      <c r="C21" s="5" t="s">
        <v>76</v>
      </c>
      <c r="D21" s="18" t="s">
        <v>405</v>
      </c>
      <c r="E21" s="8">
        <v>44547</v>
      </c>
      <c r="F21" s="11">
        <v>736800</v>
      </c>
      <c r="G21" s="26">
        <v>158321</v>
      </c>
      <c r="H21" s="5">
        <v>397696</v>
      </c>
      <c r="I21" s="5" t="s">
        <v>11</v>
      </c>
      <c r="J21" s="5" t="s">
        <v>27</v>
      </c>
      <c r="K21" s="17" t="s">
        <v>126</v>
      </c>
      <c r="L21" s="10">
        <v>397</v>
      </c>
      <c r="M21" s="7" t="s">
        <v>121</v>
      </c>
      <c r="N21" s="7" t="s">
        <v>122</v>
      </c>
      <c r="O21" s="15" t="s">
        <v>157</v>
      </c>
      <c r="P21" s="8">
        <v>44538</v>
      </c>
      <c r="Q21" s="11">
        <v>7552151.4699999997</v>
      </c>
      <c r="R21" s="14">
        <v>147521</v>
      </c>
      <c r="S21" s="7">
        <v>429430</v>
      </c>
      <c r="T21" s="7" t="s">
        <v>13</v>
      </c>
      <c r="U21" s="7" t="s">
        <v>37</v>
      </c>
      <c r="V21" s="17" t="s">
        <v>126</v>
      </c>
      <c r="W21" s="16"/>
    </row>
    <row r="22" spans="1:23" ht="60.75" customHeight="1" x14ac:dyDescent="0.25">
      <c r="A22" s="10" t="s">
        <v>448</v>
      </c>
      <c r="B22" s="2" t="s">
        <v>75</v>
      </c>
      <c r="C22" s="5" t="s">
        <v>76</v>
      </c>
      <c r="D22" s="18" t="s">
        <v>404</v>
      </c>
      <c r="E22" s="8">
        <v>44547</v>
      </c>
      <c r="F22" s="24">
        <v>9312000</v>
      </c>
      <c r="G22" s="25">
        <v>158421</v>
      </c>
      <c r="H22" s="5">
        <v>397696</v>
      </c>
      <c r="I22" s="19" t="s">
        <v>13</v>
      </c>
      <c r="J22" s="5" t="s">
        <v>27</v>
      </c>
      <c r="K22" s="17" t="s">
        <v>126</v>
      </c>
      <c r="L22" s="10">
        <v>398</v>
      </c>
      <c r="M22" s="7" t="s">
        <v>99</v>
      </c>
      <c r="N22" s="7" t="s">
        <v>100</v>
      </c>
      <c r="O22" s="15" t="s">
        <v>158</v>
      </c>
      <c r="P22" s="8">
        <v>44538</v>
      </c>
      <c r="Q22" s="11">
        <v>21462801.399999999</v>
      </c>
      <c r="R22" s="14" t="s">
        <v>160</v>
      </c>
      <c r="S22" s="5">
        <v>397732</v>
      </c>
      <c r="T22" s="5" t="s">
        <v>13</v>
      </c>
      <c r="U22" s="7" t="s">
        <v>107</v>
      </c>
      <c r="V22" s="17" t="s">
        <v>126</v>
      </c>
      <c r="W22" s="16"/>
    </row>
    <row r="23" spans="1:23" ht="60.75" customHeight="1" x14ac:dyDescent="0.25">
      <c r="A23" s="10" t="s">
        <v>447</v>
      </c>
      <c r="B23" s="2" t="s">
        <v>75</v>
      </c>
      <c r="C23" s="5" t="s">
        <v>76</v>
      </c>
      <c r="D23" s="18" t="s">
        <v>406</v>
      </c>
      <c r="E23" s="8">
        <v>44551</v>
      </c>
      <c r="F23" s="11">
        <v>8000000</v>
      </c>
      <c r="G23" s="26">
        <v>162421</v>
      </c>
      <c r="H23" s="5">
        <v>397696</v>
      </c>
      <c r="I23" s="5" t="s">
        <v>11</v>
      </c>
      <c r="J23" s="5" t="s">
        <v>47</v>
      </c>
      <c r="K23" s="17" t="s">
        <v>126</v>
      </c>
      <c r="L23" s="10">
        <v>398</v>
      </c>
      <c r="M23" s="7" t="s">
        <v>99</v>
      </c>
      <c r="N23" s="7" t="s">
        <v>100</v>
      </c>
      <c r="O23" s="18" t="s">
        <v>159</v>
      </c>
      <c r="P23" s="8">
        <v>44538</v>
      </c>
      <c r="Q23" s="11">
        <v>11423383.18</v>
      </c>
      <c r="R23" s="14">
        <v>147721</v>
      </c>
      <c r="S23" s="5">
        <v>397732</v>
      </c>
      <c r="T23" s="7" t="s">
        <v>11</v>
      </c>
      <c r="U23" s="7" t="s">
        <v>62</v>
      </c>
      <c r="V23" s="17" t="s">
        <v>126</v>
      </c>
      <c r="W23" s="16"/>
    </row>
    <row r="24" spans="1:23" ht="60.75" customHeight="1" x14ac:dyDescent="0.25">
      <c r="A24" s="10" t="s">
        <v>446</v>
      </c>
      <c r="B24" s="2" t="s">
        <v>305</v>
      </c>
      <c r="C24" s="5" t="s">
        <v>306</v>
      </c>
      <c r="D24" s="18" t="s">
        <v>307</v>
      </c>
      <c r="E24" s="8">
        <v>44554</v>
      </c>
      <c r="F24" s="11">
        <v>19000000</v>
      </c>
      <c r="G24" s="14">
        <v>165321</v>
      </c>
      <c r="H24" s="5">
        <v>428938</v>
      </c>
      <c r="I24" s="5" t="s">
        <v>11</v>
      </c>
      <c r="J24" s="5" t="s">
        <v>391</v>
      </c>
      <c r="K24" s="17" t="s">
        <v>126</v>
      </c>
      <c r="L24" s="10">
        <v>399</v>
      </c>
      <c r="M24" s="7" t="s">
        <v>161</v>
      </c>
      <c r="N24" s="7" t="s">
        <v>162</v>
      </c>
      <c r="O24" s="18" t="s">
        <v>163</v>
      </c>
      <c r="P24" s="8">
        <v>44538</v>
      </c>
      <c r="Q24" s="11">
        <v>2005408.63</v>
      </c>
      <c r="R24" s="14">
        <v>148421</v>
      </c>
      <c r="S24" s="5">
        <v>420701</v>
      </c>
      <c r="T24" s="7" t="s">
        <v>11</v>
      </c>
      <c r="U24" s="7" t="s">
        <v>82</v>
      </c>
      <c r="V24" s="17" t="s">
        <v>126</v>
      </c>
      <c r="W24" s="16"/>
    </row>
    <row r="25" spans="1:23" ht="60.75" customHeight="1" x14ac:dyDescent="0.25">
      <c r="A25" s="27" t="s">
        <v>445</v>
      </c>
      <c r="B25" s="7" t="s">
        <v>314</v>
      </c>
      <c r="C25" s="7" t="s">
        <v>315</v>
      </c>
      <c r="D25" s="15" t="s">
        <v>408</v>
      </c>
      <c r="E25" s="8">
        <v>44551</v>
      </c>
      <c r="F25" s="11">
        <v>57065598.450000003</v>
      </c>
      <c r="G25" s="14" t="s">
        <v>407</v>
      </c>
      <c r="H25" s="7">
        <v>428937</v>
      </c>
      <c r="I25" s="7" t="s">
        <v>11</v>
      </c>
      <c r="J25" s="5" t="s">
        <v>391</v>
      </c>
      <c r="K25" s="28" t="s">
        <v>126</v>
      </c>
      <c r="L25" s="10">
        <v>400</v>
      </c>
      <c r="M25" s="7" t="s">
        <v>43</v>
      </c>
      <c r="N25" s="7" t="s">
        <v>42</v>
      </c>
      <c r="O25" s="15" t="s">
        <v>164</v>
      </c>
      <c r="P25" s="8">
        <v>44538</v>
      </c>
      <c r="Q25" s="11">
        <v>2870000</v>
      </c>
      <c r="R25" s="14">
        <v>148521</v>
      </c>
      <c r="S25" s="7">
        <v>391086</v>
      </c>
      <c r="T25" s="7" t="s">
        <v>13</v>
      </c>
      <c r="U25" s="7" t="s">
        <v>27</v>
      </c>
      <c r="V25" s="17" t="s">
        <v>126</v>
      </c>
      <c r="W25" s="16"/>
    </row>
    <row r="26" spans="1:23" ht="60.75" customHeight="1" x14ac:dyDescent="0.25">
      <c r="A26" s="10" t="s">
        <v>444</v>
      </c>
      <c r="B26" s="5" t="s">
        <v>87</v>
      </c>
      <c r="C26" s="5" t="s">
        <v>88</v>
      </c>
      <c r="D26" s="18" t="s">
        <v>409</v>
      </c>
      <c r="E26" s="8">
        <v>44558</v>
      </c>
      <c r="F26" s="11">
        <v>77149590.030000001</v>
      </c>
      <c r="G26" s="14">
        <v>169221</v>
      </c>
      <c r="H26" s="5">
        <v>410826</v>
      </c>
      <c r="I26" s="5" t="s">
        <v>11</v>
      </c>
      <c r="J26" s="5" t="s">
        <v>27</v>
      </c>
      <c r="K26" s="17" t="s">
        <v>126</v>
      </c>
      <c r="L26" s="10">
        <v>401</v>
      </c>
      <c r="M26" s="7" t="s">
        <v>90</v>
      </c>
      <c r="N26" s="7" t="s">
        <v>12</v>
      </c>
      <c r="O26" s="18" t="s">
        <v>165</v>
      </c>
      <c r="P26" s="8">
        <v>44539</v>
      </c>
      <c r="Q26" s="11">
        <v>51473893</v>
      </c>
      <c r="R26" s="14">
        <v>149021</v>
      </c>
      <c r="S26" s="5">
        <v>418062</v>
      </c>
      <c r="T26" s="7" t="s">
        <v>11</v>
      </c>
      <c r="U26" s="5" t="s">
        <v>15</v>
      </c>
      <c r="V26" s="17" t="s">
        <v>126</v>
      </c>
      <c r="W26" s="16"/>
    </row>
    <row r="27" spans="1:23" ht="60.75" customHeight="1" x14ac:dyDescent="0.25">
      <c r="A27" s="10" t="s">
        <v>443</v>
      </c>
      <c r="B27" s="7" t="s">
        <v>161</v>
      </c>
      <c r="C27" s="7" t="s">
        <v>162</v>
      </c>
      <c r="D27" s="18" t="s">
        <v>410</v>
      </c>
      <c r="E27" s="8">
        <v>44560</v>
      </c>
      <c r="F27" s="11">
        <v>197923.4</v>
      </c>
      <c r="G27" s="14">
        <v>175521</v>
      </c>
      <c r="H27" s="5">
        <v>420701</v>
      </c>
      <c r="I27" s="7" t="s">
        <v>13</v>
      </c>
      <c r="J27" s="5" t="s">
        <v>38</v>
      </c>
      <c r="K27" s="17" t="s">
        <v>126</v>
      </c>
      <c r="L27" s="10">
        <v>401</v>
      </c>
      <c r="M27" s="7" t="s">
        <v>90</v>
      </c>
      <c r="N27" s="7" t="s">
        <v>12</v>
      </c>
      <c r="O27" s="18" t="s">
        <v>166</v>
      </c>
      <c r="P27" s="8">
        <v>44539</v>
      </c>
      <c r="Q27" s="11">
        <v>8359263</v>
      </c>
      <c r="R27" s="14">
        <v>149121</v>
      </c>
      <c r="S27" s="5">
        <v>418062</v>
      </c>
      <c r="T27" s="5" t="s">
        <v>13</v>
      </c>
      <c r="U27" s="5" t="s">
        <v>97</v>
      </c>
      <c r="V27" s="17" t="s">
        <v>126</v>
      </c>
      <c r="W27" s="16"/>
    </row>
    <row r="28" spans="1:23" ht="60.75" customHeight="1" x14ac:dyDescent="0.25">
      <c r="A28" s="10" t="s">
        <v>443</v>
      </c>
      <c r="B28" s="7" t="s">
        <v>161</v>
      </c>
      <c r="C28" s="7" t="s">
        <v>162</v>
      </c>
      <c r="D28" s="18" t="s">
        <v>411</v>
      </c>
      <c r="E28" s="8">
        <v>44560</v>
      </c>
      <c r="F28" s="11">
        <v>18045532.619999997</v>
      </c>
      <c r="G28" s="14">
        <v>175621</v>
      </c>
      <c r="H28" s="5">
        <v>420701</v>
      </c>
      <c r="I28" s="7" t="s">
        <v>11</v>
      </c>
      <c r="J28" s="5" t="s">
        <v>39</v>
      </c>
      <c r="K28" s="17" t="s">
        <v>126</v>
      </c>
      <c r="L28" s="10">
        <v>402</v>
      </c>
      <c r="M28" s="7" t="s">
        <v>167</v>
      </c>
      <c r="N28" s="7" t="s">
        <v>168</v>
      </c>
      <c r="O28" s="15" t="s">
        <v>169</v>
      </c>
      <c r="P28" s="8">
        <v>44539</v>
      </c>
      <c r="Q28" s="11">
        <v>193085501.94</v>
      </c>
      <c r="R28" s="14">
        <v>149221</v>
      </c>
      <c r="S28" s="7">
        <v>430733</v>
      </c>
      <c r="T28" s="5" t="s">
        <v>13</v>
      </c>
      <c r="U28" s="7" t="s">
        <v>170</v>
      </c>
      <c r="V28" s="17" t="s">
        <v>126</v>
      </c>
      <c r="W28" s="16"/>
    </row>
    <row r="29" spans="1:23" ht="60.75" customHeight="1" x14ac:dyDescent="0.25">
      <c r="A29" s="27" t="s">
        <v>442</v>
      </c>
      <c r="B29" s="7" t="s">
        <v>314</v>
      </c>
      <c r="C29" s="7" t="s">
        <v>315</v>
      </c>
      <c r="D29" s="15" t="s">
        <v>412</v>
      </c>
      <c r="E29" s="8">
        <v>44560</v>
      </c>
      <c r="F29" s="11">
        <v>27440507.469999999</v>
      </c>
      <c r="G29" s="14" t="s">
        <v>413</v>
      </c>
      <c r="H29" s="7">
        <v>428937</v>
      </c>
      <c r="I29" s="7" t="s">
        <v>11</v>
      </c>
      <c r="J29" s="5" t="s">
        <v>414</v>
      </c>
      <c r="K29" s="28" t="s">
        <v>126</v>
      </c>
      <c r="L29" s="10">
        <v>403</v>
      </c>
      <c r="M29" s="7" t="s">
        <v>171</v>
      </c>
      <c r="N29" s="7" t="s">
        <v>119</v>
      </c>
      <c r="O29" s="15" t="s">
        <v>172</v>
      </c>
      <c r="P29" s="8">
        <v>44539</v>
      </c>
      <c r="Q29" s="11">
        <v>1934356.71</v>
      </c>
      <c r="R29" s="14">
        <v>149321</v>
      </c>
      <c r="S29" s="7">
        <v>430733</v>
      </c>
      <c r="T29" s="5" t="s">
        <v>13</v>
      </c>
      <c r="U29" s="7" t="s">
        <v>27</v>
      </c>
      <c r="V29" s="17" t="s">
        <v>126</v>
      </c>
      <c r="W29" s="16"/>
    </row>
    <row r="30" spans="1:23" ht="60.75" customHeight="1" x14ac:dyDescent="0.25">
      <c r="A30" s="10" t="s">
        <v>441</v>
      </c>
      <c r="B30" s="7" t="s">
        <v>415</v>
      </c>
      <c r="C30" s="7" t="s">
        <v>416</v>
      </c>
      <c r="D30" s="18" t="s">
        <v>417</v>
      </c>
      <c r="E30" s="8">
        <v>44560</v>
      </c>
      <c r="F30" s="11">
        <v>8820000</v>
      </c>
      <c r="G30" s="14">
        <v>176221</v>
      </c>
      <c r="H30" s="5">
        <v>424397</v>
      </c>
      <c r="I30" s="7" t="s">
        <v>11</v>
      </c>
      <c r="J30" s="5" t="s">
        <v>77</v>
      </c>
      <c r="K30" s="17" t="s">
        <v>126</v>
      </c>
      <c r="L30" s="10">
        <v>404</v>
      </c>
      <c r="M30" s="7" t="s">
        <v>173</v>
      </c>
      <c r="N30" s="7" t="s">
        <v>72</v>
      </c>
      <c r="O30" s="15" t="s">
        <v>174</v>
      </c>
      <c r="P30" s="8">
        <v>44539</v>
      </c>
      <c r="Q30" s="11">
        <v>27703684</v>
      </c>
      <c r="R30" s="14">
        <v>149421</v>
      </c>
      <c r="S30" s="7">
        <v>428929</v>
      </c>
      <c r="T30" s="7" t="s">
        <v>11</v>
      </c>
      <c r="U30" s="7" t="s">
        <v>18</v>
      </c>
      <c r="V30" s="17" t="s">
        <v>126</v>
      </c>
      <c r="W30" s="16"/>
    </row>
    <row r="31" spans="1:23" ht="60.75" customHeight="1" x14ac:dyDescent="0.25">
      <c r="A31" s="10" t="s">
        <v>440</v>
      </c>
      <c r="B31" s="7" t="s">
        <v>161</v>
      </c>
      <c r="C31" s="7" t="s">
        <v>162</v>
      </c>
      <c r="D31" s="7" t="s">
        <v>418</v>
      </c>
      <c r="E31" s="8">
        <v>44560</v>
      </c>
      <c r="F31" s="11">
        <v>4665755.7300000004</v>
      </c>
      <c r="G31" s="14">
        <v>176321</v>
      </c>
      <c r="H31" s="5">
        <v>420701</v>
      </c>
      <c r="I31" s="7" t="s">
        <v>13</v>
      </c>
      <c r="J31" s="5" t="s">
        <v>47</v>
      </c>
      <c r="K31" s="17" t="s">
        <v>126</v>
      </c>
      <c r="L31" s="10">
        <v>405</v>
      </c>
      <c r="M31" s="7" t="s">
        <v>90</v>
      </c>
      <c r="N31" s="7" t="s">
        <v>12</v>
      </c>
      <c r="O31" s="18" t="s">
        <v>175</v>
      </c>
      <c r="P31" s="8">
        <v>44539</v>
      </c>
      <c r="Q31" s="11">
        <v>85470646</v>
      </c>
      <c r="R31" s="14">
        <v>149521</v>
      </c>
      <c r="S31" s="5">
        <v>418062</v>
      </c>
      <c r="T31" s="7" t="s">
        <v>11</v>
      </c>
      <c r="U31" s="7" t="s">
        <v>14</v>
      </c>
      <c r="V31" s="17" t="s">
        <v>126</v>
      </c>
      <c r="W31" s="16"/>
    </row>
    <row r="32" spans="1:23" ht="60.75" customHeight="1" x14ac:dyDescent="0.25">
      <c r="A32" s="10" t="s">
        <v>440</v>
      </c>
      <c r="B32" s="7" t="s">
        <v>161</v>
      </c>
      <c r="C32" s="7" t="s">
        <v>162</v>
      </c>
      <c r="D32" s="7" t="s">
        <v>419</v>
      </c>
      <c r="E32" s="8">
        <v>44560</v>
      </c>
      <c r="F32" s="11">
        <v>10066713.92</v>
      </c>
      <c r="G32" s="14">
        <v>176421</v>
      </c>
      <c r="H32" s="5">
        <v>420701</v>
      </c>
      <c r="I32" s="7" t="s">
        <v>11</v>
      </c>
      <c r="J32" s="5" t="s">
        <v>47</v>
      </c>
      <c r="K32" s="17" t="s">
        <v>126</v>
      </c>
      <c r="L32" s="10">
        <v>406</v>
      </c>
      <c r="M32" s="7" t="s">
        <v>176</v>
      </c>
      <c r="N32" s="7" t="s">
        <v>52</v>
      </c>
      <c r="O32" s="15" t="s">
        <v>177</v>
      </c>
      <c r="P32" s="8">
        <v>44539</v>
      </c>
      <c r="Q32" s="11">
        <v>14869690.779999999</v>
      </c>
      <c r="R32" s="14">
        <v>149621</v>
      </c>
      <c r="S32" s="7">
        <v>418079</v>
      </c>
      <c r="T32" s="5" t="s">
        <v>13</v>
      </c>
      <c r="U32" s="7" t="s">
        <v>26</v>
      </c>
      <c r="V32" s="17" t="s">
        <v>126</v>
      </c>
      <c r="W32" s="16"/>
    </row>
    <row r="33" spans="1:23" ht="60.75" customHeight="1" x14ac:dyDescent="0.25">
      <c r="A33" s="36">
        <v>383</v>
      </c>
      <c r="B33" s="5" t="s">
        <v>66</v>
      </c>
      <c r="C33" s="5" t="s">
        <v>20</v>
      </c>
      <c r="D33" s="18" t="s">
        <v>128</v>
      </c>
      <c r="E33" s="12">
        <v>44531</v>
      </c>
      <c r="F33" s="11">
        <v>42510351.079999998</v>
      </c>
      <c r="G33" s="14" t="s">
        <v>129</v>
      </c>
      <c r="H33" s="5">
        <v>402673</v>
      </c>
      <c r="I33" s="5" t="s">
        <v>13</v>
      </c>
      <c r="J33" s="5" t="s">
        <v>45</v>
      </c>
      <c r="K33" s="2" t="s">
        <v>126</v>
      </c>
      <c r="L33" s="10"/>
      <c r="M33" s="29"/>
      <c r="N33" s="29"/>
      <c r="O33" s="30"/>
      <c r="P33" s="31"/>
      <c r="Q33" s="32"/>
      <c r="R33" s="25"/>
      <c r="S33" s="29"/>
      <c r="T33" s="33"/>
      <c r="U33" s="29"/>
      <c r="V33" s="34"/>
      <c r="W33" s="35"/>
    </row>
    <row r="34" spans="1:23" ht="60.75" customHeight="1" x14ac:dyDescent="0.25">
      <c r="A34" s="36">
        <v>383</v>
      </c>
      <c r="B34" s="5" t="s">
        <v>66</v>
      </c>
      <c r="C34" s="5" t="s">
        <v>20</v>
      </c>
      <c r="D34" s="18" t="s">
        <v>127</v>
      </c>
      <c r="E34" s="12">
        <v>44531</v>
      </c>
      <c r="F34" s="11">
        <v>8973541.3300000001</v>
      </c>
      <c r="G34" s="14">
        <v>141521</v>
      </c>
      <c r="H34" s="5">
        <v>402673</v>
      </c>
      <c r="I34" s="5" t="s">
        <v>11</v>
      </c>
      <c r="J34" s="5" t="s">
        <v>45</v>
      </c>
      <c r="K34" s="2" t="s">
        <v>126</v>
      </c>
      <c r="L34" s="10"/>
      <c r="M34" s="29"/>
      <c r="N34" s="29"/>
      <c r="O34" s="30"/>
      <c r="P34" s="31"/>
      <c r="Q34" s="32"/>
      <c r="R34" s="25"/>
      <c r="S34" s="29"/>
      <c r="T34" s="33"/>
      <c r="U34" s="29"/>
      <c r="V34" s="34"/>
      <c r="W34" s="35"/>
    </row>
    <row r="35" spans="1:23" ht="60.75" customHeight="1" x14ac:dyDescent="0.25">
      <c r="A35" s="36">
        <v>384</v>
      </c>
      <c r="B35" s="5" t="s">
        <v>78</v>
      </c>
      <c r="C35" s="5" t="s">
        <v>79</v>
      </c>
      <c r="D35" s="18" t="s">
        <v>130</v>
      </c>
      <c r="E35" s="12">
        <v>44531</v>
      </c>
      <c r="F35" s="11">
        <v>34650000</v>
      </c>
      <c r="G35" s="14">
        <v>141721</v>
      </c>
      <c r="H35" s="5">
        <v>398519</v>
      </c>
      <c r="I35" s="5" t="s">
        <v>13</v>
      </c>
      <c r="J35" s="5" t="s">
        <v>27</v>
      </c>
      <c r="K35" s="2" t="s">
        <v>126</v>
      </c>
      <c r="L35" s="10"/>
      <c r="M35" s="29"/>
      <c r="N35" s="29"/>
      <c r="O35" s="30"/>
      <c r="P35" s="31"/>
      <c r="Q35" s="32"/>
      <c r="R35" s="25"/>
      <c r="S35" s="29"/>
      <c r="T35" s="33"/>
      <c r="U35" s="29"/>
      <c r="V35" s="34"/>
      <c r="W35" s="35"/>
    </row>
    <row r="36" spans="1:23" ht="60.75" customHeight="1" x14ac:dyDescent="0.25">
      <c r="A36" s="36">
        <v>385</v>
      </c>
      <c r="B36" s="5" t="s">
        <v>41</v>
      </c>
      <c r="C36" s="5" t="s">
        <v>64</v>
      </c>
      <c r="D36" s="18" t="s">
        <v>131</v>
      </c>
      <c r="E36" s="12">
        <v>44531</v>
      </c>
      <c r="F36" s="11">
        <v>16323908</v>
      </c>
      <c r="G36" s="14">
        <v>141821</v>
      </c>
      <c r="H36" s="5">
        <v>375605</v>
      </c>
      <c r="I36" s="5" t="s">
        <v>13</v>
      </c>
      <c r="J36" s="5" t="s">
        <v>14</v>
      </c>
      <c r="K36" s="2" t="s">
        <v>126</v>
      </c>
      <c r="L36" s="10"/>
      <c r="M36" s="29"/>
      <c r="N36" s="29"/>
      <c r="O36" s="30"/>
      <c r="P36" s="31"/>
      <c r="Q36" s="32"/>
      <c r="R36" s="25"/>
      <c r="S36" s="29"/>
      <c r="T36" s="33"/>
      <c r="U36" s="29"/>
      <c r="V36" s="34"/>
      <c r="W36" s="35"/>
    </row>
    <row r="37" spans="1:23" ht="60.75" customHeight="1" x14ac:dyDescent="0.25">
      <c r="A37" s="36">
        <v>386</v>
      </c>
      <c r="B37" s="5" t="s">
        <v>83</v>
      </c>
      <c r="C37" s="5" t="s">
        <v>84</v>
      </c>
      <c r="D37" s="18" t="s">
        <v>132</v>
      </c>
      <c r="E37" s="12">
        <v>44532</v>
      </c>
      <c r="F37" s="11">
        <v>146080953.13</v>
      </c>
      <c r="G37" s="14">
        <v>143721</v>
      </c>
      <c r="H37" s="5">
        <v>410826</v>
      </c>
      <c r="I37" s="5" t="s">
        <v>11</v>
      </c>
      <c r="J37" s="5" t="s">
        <v>45</v>
      </c>
      <c r="K37" s="2" t="s">
        <v>126</v>
      </c>
      <c r="L37" s="10"/>
      <c r="M37" s="29"/>
      <c r="N37" s="29"/>
      <c r="O37" s="30"/>
      <c r="P37" s="31"/>
      <c r="Q37" s="32"/>
      <c r="R37" s="25"/>
      <c r="S37" s="29"/>
      <c r="T37" s="33"/>
      <c r="U37" s="29"/>
      <c r="V37" s="34"/>
      <c r="W37" s="35"/>
    </row>
    <row r="38" spans="1:23" ht="60.75" customHeight="1" x14ac:dyDescent="0.25">
      <c r="A38" s="36">
        <v>387</v>
      </c>
      <c r="B38" s="5" t="s">
        <v>69</v>
      </c>
      <c r="C38" s="5" t="s">
        <v>70</v>
      </c>
      <c r="D38" s="18" t="s">
        <v>133</v>
      </c>
      <c r="E38" s="12">
        <v>44532</v>
      </c>
      <c r="F38" s="11">
        <v>1282701</v>
      </c>
      <c r="G38" s="14">
        <v>144321</v>
      </c>
      <c r="H38" s="5">
        <v>392548</v>
      </c>
      <c r="I38" s="5" t="s">
        <v>13</v>
      </c>
      <c r="J38" s="5" t="s">
        <v>27</v>
      </c>
      <c r="K38" s="2" t="s">
        <v>126</v>
      </c>
      <c r="L38" s="10"/>
      <c r="M38" s="29"/>
      <c r="N38" s="29"/>
      <c r="O38" s="30"/>
      <c r="P38" s="31"/>
      <c r="Q38" s="32"/>
      <c r="R38" s="25"/>
      <c r="S38" s="29"/>
      <c r="T38" s="33"/>
      <c r="U38" s="29"/>
      <c r="V38" s="34"/>
      <c r="W38" s="35"/>
    </row>
    <row r="39" spans="1:23" ht="60.75" customHeight="1" x14ac:dyDescent="0.25">
      <c r="A39" s="36">
        <v>388</v>
      </c>
      <c r="B39" s="5" t="s">
        <v>91</v>
      </c>
      <c r="C39" s="5" t="s">
        <v>16</v>
      </c>
      <c r="D39" s="18" t="s">
        <v>141</v>
      </c>
      <c r="E39" s="12">
        <v>44532</v>
      </c>
      <c r="F39" s="11">
        <v>182924.78</v>
      </c>
      <c r="G39" s="14">
        <v>144421</v>
      </c>
      <c r="H39" s="5">
        <v>397695</v>
      </c>
      <c r="I39" s="5" t="s">
        <v>13</v>
      </c>
      <c r="J39" s="5" t="s">
        <v>53</v>
      </c>
      <c r="K39" s="2" t="s">
        <v>126</v>
      </c>
      <c r="L39" s="10"/>
      <c r="M39" s="29"/>
      <c r="N39" s="29"/>
      <c r="O39" s="30"/>
      <c r="P39" s="31"/>
      <c r="Q39" s="32"/>
      <c r="R39" s="25"/>
      <c r="S39" s="29"/>
      <c r="T39" s="33"/>
      <c r="U39" s="29"/>
      <c r="V39" s="34"/>
      <c r="W39" s="35"/>
    </row>
    <row r="40" spans="1:23" ht="60.75" customHeight="1" x14ac:dyDescent="0.25">
      <c r="A40" s="36">
        <v>388</v>
      </c>
      <c r="B40" s="5" t="s">
        <v>91</v>
      </c>
      <c r="C40" s="5" t="s">
        <v>16</v>
      </c>
      <c r="D40" s="18" t="s">
        <v>142</v>
      </c>
      <c r="E40" s="12">
        <v>44532</v>
      </c>
      <c r="F40" s="11">
        <v>5094530.49</v>
      </c>
      <c r="G40" s="14" t="s">
        <v>143</v>
      </c>
      <c r="H40" s="5">
        <v>397695</v>
      </c>
      <c r="I40" s="5" t="s">
        <v>11</v>
      </c>
      <c r="J40" s="5" t="s">
        <v>140</v>
      </c>
      <c r="K40" s="2" t="s">
        <v>126</v>
      </c>
      <c r="L40" s="10"/>
      <c r="M40" s="29"/>
      <c r="N40" s="29"/>
      <c r="O40" s="30"/>
      <c r="P40" s="31"/>
      <c r="Q40" s="32"/>
      <c r="R40" s="25"/>
      <c r="S40" s="29"/>
      <c r="T40" s="33"/>
      <c r="U40" s="29"/>
      <c r="V40" s="34"/>
      <c r="W40" s="35"/>
    </row>
    <row r="41" spans="1:23" ht="60.75" customHeight="1" x14ac:dyDescent="0.25">
      <c r="A41" s="36">
        <v>389</v>
      </c>
      <c r="B41" s="5" t="s">
        <v>46</v>
      </c>
      <c r="C41" s="5" t="s">
        <v>50</v>
      </c>
      <c r="D41" s="5">
        <v>9</v>
      </c>
      <c r="E41" s="12">
        <v>44532</v>
      </c>
      <c r="F41" s="11">
        <v>3555550</v>
      </c>
      <c r="G41" s="14">
        <v>144721</v>
      </c>
      <c r="H41" s="5">
        <v>390332</v>
      </c>
      <c r="I41" s="5" t="s">
        <v>13</v>
      </c>
      <c r="J41" s="5" t="s">
        <v>27</v>
      </c>
      <c r="K41" s="2" t="s">
        <v>126</v>
      </c>
      <c r="L41" s="10"/>
      <c r="M41" s="29"/>
      <c r="N41" s="29"/>
      <c r="O41" s="30"/>
      <c r="P41" s="31"/>
      <c r="Q41" s="32"/>
      <c r="R41" s="25"/>
      <c r="S41" s="29"/>
      <c r="T41" s="33"/>
      <c r="U41" s="29"/>
      <c r="V41" s="34"/>
      <c r="W41" s="35"/>
    </row>
    <row r="42" spans="1:23" ht="60.75" customHeight="1" x14ac:dyDescent="0.25">
      <c r="A42" s="36">
        <v>390</v>
      </c>
      <c r="B42" s="5" t="s">
        <v>110</v>
      </c>
      <c r="C42" s="5" t="s">
        <v>16</v>
      </c>
      <c r="D42" s="18" t="s">
        <v>144</v>
      </c>
      <c r="E42" s="12">
        <v>44533</v>
      </c>
      <c r="F42" s="11">
        <v>4025650.02</v>
      </c>
      <c r="G42" s="14">
        <v>144821</v>
      </c>
      <c r="H42" s="5">
        <v>426278</v>
      </c>
      <c r="I42" s="5" t="s">
        <v>13</v>
      </c>
      <c r="J42" s="5" t="s">
        <v>27</v>
      </c>
      <c r="K42" s="2" t="s">
        <v>126</v>
      </c>
      <c r="L42" s="10"/>
      <c r="M42" s="29"/>
      <c r="N42" s="29"/>
      <c r="O42" s="30"/>
      <c r="P42" s="31"/>
      <c r="Q42" s="32"/>
      <c r="R42" s="25"/>
      <c r="S42" s="29"/>
      <c r="T42" s="33"/>
      <c r="U42" s="29"/>
      <c r="V42" s="34"/>
      <c r="W42" s="35"/>
    </row>
    <row r="43" spans="1:23" ht="60.75" customHeight="1" x14ac:dyDescent="0.25">
      <c r="A43" s="36">
        <v>391</v>
      </c>
      <c r="B43" s="5" t="s">
        <v>93</v>
      </c>
      <c r="C43" s="5" t="s">
        <v>94</v>
      </c>
      <c r="D43" s="18" t="s">
        <v>145</v>
      </c>
      <c r="E43" s="12">
        <v>44533</v>
      </c>
      <c r="F43" s="11">
        <v>12553958.57</v>
      </c>
      <c r="G43" s="14">
        <v>144921</v>
      </c>
      <c r="H43" s="5">
        <v>426283</v>
      </c>
      <c r="I43" s="5" t="s">
        <v>13</v>
      </c>
      <c r="J43" s="5" t="s">
        <v>146</v>
      </c>
      <c r="K43" s="2" t="s">
        <v>126</v>
      </c>
      <c r="L43" s="10"/>
      <c r="M43" s="29"/>
      <c r="N43" s="29"/>
      <c r="O43" s="30"/>
      <c r="P43" s="31"/>
      <c r="Q43" s="32"/>
      <c r="R43" s="25"/>
      <c r="S43" s="29"/>
      <c r="T43" s="33"/>
      <c r="U43" s="29"/>
      <c r="V43" s="34"/>
      <c r="W43" s="35"/>
    </row>
    <row r="44" spans="1:23" ht="60.75" customHeight="1" x14ac:dyDescent="0.25">
      <c r="A44" s="36">
        <v>392</v>
      </c>
      <c r="B44" s="5" t="s">
        <v>138</v>
      </c>
      <c r="C44" s="5" t="s">
        <v>139</v>
      </c>
      <c r="D44" s="18" t="s">
        <v>147</v>
      </c>
      <c r="E44" s="12">
        <v>44532</v>
      </c>
      <c r="F44" s="11">
        <v>46233000</v>
      </c>
      <c r="G44" s="14">
        <v>145121</v>
      </c>
      <c r="H44" s="5">
        <v>428939</v>
      </c>
      <c r="I44" s="5" t="s">
        <v>13</v>
      </c>
      <c r="J44" s="5" t="s">
        <v>27</v>
      </c>
      <c r="K44" s="2" t="s">
        <v>126</v>
      </c>
      <c r="L44" s="10"/>
      <c r="M44" s="29"/>
      <c r="N44" s="29"/>
      <c r="O44" s="30"/>
      <c r="P44" s="31"/>
      <c r="Q44" s="32"/>
      <c r="R44" s="25"/>
      <c r="S44" s="29"/>
      <c r="T44" s="33"/>
      <c r="U44" s="29"/>
      <c r="V44" s="34"/>
      <c r="W44" s="35"/>
    </row>
    <row r="45" spans="1:23" ht="60.75" customHeight="1" x14ac:dyDescent="0.25">
      <c r="A45" s="36">
        <v>393</v>
      </c>
      <c r="B45" s="5" t="s">
        <v>148</v>
      </c>
      <c r="C45" s="5" t="s">
        <v>149</v>
      </c>
      <c r="D45" s="18" t="s">
        <v>150</v>
      </c>
      <c r="E45" s="12">
        <v>44532</v>
      </c>
      <c r="F45" s="11">
        <f>8122950+4211000</f>
        <v>12333950</v>
      </c>
      <c r="G45" s="14">
        <v>145221</v>
      </c>
      <c r="H45" s="5">
        <v>410824</v>
      </c>
      <c r="I45" s="5" t="s">
        <v>13</v>
      </c>
      <c r="J45" s="5" t="s">
        <v>146</v>
      </c>
      <c r="K45" s="2" t="s">
        <v>126</v>
      </c>
      <c r="L45" s="10"/>
      <c r="M45" s="29"/>
      <c r="N45" s="29"/>
      <c r="O45" s="30"/>
      <c r="P45" s="31"/>
      <c r="Q45" s="32"/>
      <c r="R45" s="25"/>
      <c r="S45" s="29"/>
      <c r="T45" s="33"/>
      <c r="U45" s="29"/>
      <c r="V45" s="34"/>
      <c r="W45" s="35"/>
    </row>
    <row r="46" spans="1:23" ht="60.75" customHeight="1" x14ac:dyDescent="0.25">
      <c r="A46" s="36">
        <v>393</v>
      </c>
      <c r="B46" s="5" t="s">
        <v>148</v>
      </c>
      <c r="C46" s="5" t="s">
        <v>149</v>
      </c>
      <c r="D46" s="18" t="s">
        <v>150</v>
      </c>
      <c r="E46" s="12">
        <v>44532</v>
      </c>
      <c r="F46" s="11">
        <v>6935000</v>
      </c>
      <c r="G46" s="14">
        <v>145321</v>
      </c>
      <c r="H46" s="5">
        <v>410824</v>
      </c>
      <c r="I46" s="5" t="s">
        <v>11</v>
      </c>
      <c r="J46" s="5" t="s">
        <v>45</v>
      </c>
      <c r="K46" s="2" t="s">
        <v>126</v>
      </c>
      <c r="L46" s="10"/>
      <c r="M46" s="29"/>
      <c r="N46" s="29"/>
      <c r="O46" s="30"/>
      <c r="P46" s="31"/>
      <c r="Q46" s="32"/>
      <c r="R46" s="25"/>
      <c r="S46" s="29"/>
      <c r="T46" s="33"/>
      <c r="U46" s="29"/>
      <c r="V46" s="34"/>
      <c r="W46" s="35"/>
    </row>
    <row r="47" spans="1:23" ht="60.75" customHeight="1" x14ac:dyDescent="0.25">
      <c r="A47" s="36">
        <v>394</v>
      </c>
      <c r="B47" s="5" t="s">
        <v>85</v>
      </c>
      <c r="C47" s="5" t="s">
        <v>86</v>
      </c>
      <c r="D47" s="18" t="s">
        <v>151</v>
      </c>
      <c r="E47" s="12">
        <v>44537</v>
      </c>
      <c r="F47" s="11">
        <v>518158220.58999997</v>
      </c>
      <c r="G47" s="14">
        <v>146721</v>
      </c>
      <c r="H47" s="5">
        <v>410826</v>
      </c>
      <c r="I47" s="5" t="s">
        <v>13</v>
      </c>
      <c r="J47" s="5" t="s">
        <v>26</v>
      </c>
      <c r="K47" s="2" t="s">
        <v>126</v>
      </c>
      <c r="L47" s="10"/>
      <c r="M47" s="29"/>
      <c r="N47" s="29"/>
      <c r="O47" s="30"/>
      <c r="P47" s="31"/>
      <c r="Q47" s="32"/>
      <c r="R47" s="25"/>
      <c r="S47" s="29"/>
      <c r="T47" s="33"/>
      <c r="U47" s="29"/>
      <c r="V47" s="34"/>
      <c r="W47" s="35"/>
    </row>
    <row r="48" spans="1:23" ht="60.75" customHeight="1" x14ac:dyDescent="0.25">
      <c r="A48" s="36">
        <v>395</v>
      </c>
      <c r="B48" s="5" t="s">
        <v>87</v>
      </c>
      <c r="C48" s="5" t="s">
        <v>88</v>
      </c>
      <c r="D48" s="18" t="s">
        <v>152</v>
      </c>
      <c r="E48" s="12">
        <v>44538</v>
      </c>
      <c r="F48" s="11">
        <v>347134572.46999997</v>
      </c>
      <c r="G48" s="14" t="s">
        <v>153</v>
      </c>
      <c r="H48" s="5">
        <v>410826</v>
      </c>
      <c r="I48" s="5" t="s">
        <v>13</v>
      </c>
      <c r="J48" s="5" t="s">
        <v>154</v>
      </c>
      <c r="K48" s="2" t="s">
        <v>126</v>
      </c>
      <c r="L48" s="10"/>
      <c r="M48" s="29"/>
      <c r="N48" s="29"/>
      <c r="O48" s="30"/>
      <c r="P48" s="31"/>
      <c r="Q48" s="32"/>
      <c r="R48" s="25"/>
      <c r="S48" s="29"/>
      <c r="T48" s="33"/>
      <c r="U48" s="29"/>
      <c r="V48" s="34"/>
      <c r="W48" s="35"/>
    </row>
    <row r="49" spans="1:23" ht="60.75" customHeight="1" x14ac:dyDescent="0.25">
      <c r="A49" s="36">
        <v>395</v>
      </c>
      <c r="B49" s="5" t="s">
        <v>87</v>
      </c>
      <c r="C49" s="5" t="s">
        <v>88</v>
      </c>
      <c r="D49" s="18" t="s">
        <v>152</v>
      </c>
      <c r="E49" s="12">
        <v>44538</v>
      </c>
      <c r="F49" s="11">
        <v>47739333.590000004</v>
      </c>
      <c r="G49" s="14">
        <v>147121</v>
      </c>
      <c r="H49" s="5">
        <v>410826</v>
      </c>
      <c r="I49" s="5" t="s">
        <v>11</v>
      </c>
      <c r="J49" s="5" t="s">
        <v>154</v>
      </c>
      <c r="K49" s="2" t="s">
        <v>126</v>
      </c>
      <c r="L49" s="10"/>
      <c r="M49" s="29"/>
      <c r="N49" s="29"/>
      <c r="O49" s="30"/>
      <c r="P49" s="31"/>
      <c r="Q49" s="32"/>
      <c r="R49" s="25"/>
      <c r="S49" s="29"/>
      <c r="T49" s="33"/>
      <c r="U49" s="29"/>
      <c r="V49" s="34"/>
      <c r="W49" s="35"/>
    </row>
    <row r="50" spans="1:23" ht="60.75" customHeight="1" x14ac:dyDescent="0.25">
      <c r="A50" s="36">
        <v>396</v>
      </c>
      <c r="B50" s="5" t="s">
        <v>109</v>
      </c>
      <c r="C50" s="5" t="s">
        <v>118</v>
      </c>
      <c r="D50" s="18" t="s">
        <v>155</v>
      </c>
      <c r="E50" s="12">
        <v>44538</v>
      </c>
      <c r="F50" s="11">
        <v>257186451.59</v>
      </c>
      <c r="G50" s="14">
        <v>147321</v>
      </c>
      <c r="H50" s="5">
        <v>429430</v>
      </c>
      <c r="I50" s="5" t="s">
        <v>11</v>
      </c>
      <c r="J50" s="5" t="s">
        <v>14</v>
      </c>
      <c r="K50" s="2" t="s">
        <v>126</v>
      </c>
      <c r="L50" s="10"/>
      <c r="M50" s="29"/>
      <c r="N50" s="29"/>
      <c r="O50" s="30"/>
      <c r="P50" s="31"/>
      <c r="Q50" s="32"/>
      <c r="R50" s="25"/>
      <c r="S50" s="29"/>
      <c r="T50" s="33"/>
      <c r="U50" s="29"/>
      <c r="V50" s="34"/>
      <c r="W50" s="35"/>
    </row>
    <row r="51" spans="1:23" ht="60.75" customHeight="1" x14ac:dyDescent="0.25">
      <c r="A51" s="36">
        <v>397</v>
      </c>
      <c r="B51" s="5" t="s">
        <v>121</v>
      </c>
      <c r="C51" s="5" t="s">
        <v>122</v>
      </c>
      <c r="D51" s="18" t="s">
        <v>156</v>
      </c>
      <c r="E51" s="12">
        <v>44538</v>
      </c>
      <c r="F51" s="11">
        <v>68949781</v>
      </c>
      <c r="G51" s="14">
        <v>147421</v>
      </c>
      <c r="H51" s="5">
        <v>429430</v>
      </c>
      <c r="I51" s="5" t="s">
        <v>11</v>
      </c>
      <c r="J51" s="5" t="s">
        <v>14</v>
      </c>
      <c r="K51" s="2" t="s">
        <v>126</v>
      </c>
      <c r="L51" s="10"/>
      <c r="M51" s="29"/>
      <c r="N51" s="29"/>
      <c r="O51" s="30"/>
      <c r="P51" s="31"/>
      <c r="Q51" s="32"/>
      <c r="R51" s="25"/>
      <c r="S51" s="29"/>
      <c r="T51" s="33"/>
      <c r="U51" s="29"/>
      <c r="V51" s="34"/>
      <c r="W51" s="35"/>
    </row>
    <row r="52" spans="1:23" ht="60.75" customHeight="1" x14ac:dyDescent="0.25">
      <c r="A52" s="36">
        <v>397</v>
      </c>
      <c r="B52" s="5" t="s">
        <v>121</v>
      </c>
      <c r="C52" s="5" t="s">
        <v>122</v>
      </c>
      <c r="D52" s="18" t="s">
        <v>157</v>
      </c>
      <c r="E52" s="12">
        <v>44538</v>
      </c>
      <c r="F52" s="11">
        <v>7552151.4699999997</v>
      </c>
      <c r="G52" s="14">
        <v>147521</v>
      </c>
      <c r="H52" s="5">
        <v>429430</v>
      </c>
      <c r="I52" s="5" t="s">
        <v>13</v>
      </c>
      <c r="J52" s="5" t="s">
        <v>37</v>
      </c>
      <c r="K52" s="2" t="s">
        <v>126</v>
      </c>
      <c r="L52" s="10"/>
      <c r="M52" s="29"/>
      <c r="N52" s="29"/>
      <c r="O52" s="30"/>
      <c r="P52" s="31"/>
      <c r="Q52" s="32"/>
      <c r="R52" s="25"/>
      <c r="S52" s="29"/>
      <c r="T52" s="33"/>
      <c r="U52" s="29"/>
      <c r="V52" s="34"/>
      <c r="W52" s="35"/>
    </row>
    <row r="53" spans="1:23" ht="60.75" customHeight="1" x14ac:dyDescent="0.25">
      <c r="A53" s="36">
        <v>398</v>
      </c>
      <c r="B53" s="5" t="s">
        <v>99</v>
      </c>
      <c r="C53" s="5" t="s">
        <v>100</v>
      </c>
      <c r="D53" s="18" t="s">
        <v>158</v>
      </c>
      <c r="E53" s="12">
        <v>44538</v>
      </c>
      <c r="F53" s="11">
        <v>21462801.399999999</v>
      </c>
      <c r="G53" s="14" t="s">
        <v>160</v>
      </c>
      <c r="H53" s="5">
        <v>397732</v>
      </c>
      <c r="I53" s="5" t="s">
        <v>13</v>
      </c>
      <c r="J53" s="5" t="s">
        <v>107</v>
      </c>
      <c r="K53" s="2" t="s">
        <v>126</v>
      </c>
      <c r="L53" s="10"/>
      <c r="M53" s="29"/>
      <c r="N53" s="29"/>
      <c r="O53" s="30"/>
      <c r="P53" s="31"/>
      <c r="Q53" s="32"/>
      <c r="R53" s="25"/>
      <c r="S53" s="29"/>
      <c r="T53" s="33"/>
      <c r="U53" s="29"/>
      <c r="V53" s="34"/>
      <c r="W53" s="35"/>
    </row>
    <row r="54" spans="1:23" ht="60.75" customHeight="1" x14ac:dyDescent="0.25">
      <c r="A54" s="36">
        <v>398</v>
      </c>
      <c r="B54" s="5" t="s">
        <v>99</v>
      </c>
      <c r="C54" s="5" t="s">
        <v>100</v>
      </c>
      <c r="D54" s="18" t="s">
        <v>159</v>
      </c>
      <c r="E54" s="12">
        <v>44538</v>
      </c>
      <c r="F54" s="11">
        <v>11423383.18</v>
      </c>
      <c r="G54" s="14">
        <v>147721</v>
      </c>
      <c r="H54" s="5">
        <v>397732</v>
      </c>
      <c r="I54" s="5" t="s">
        <v>11</v>
      </c>
      <c r="J54" s="5" t="s">
        <v>62</v>
      </c>
      <c r="K54" s="2" t="s">
        <v>126</v>
      </c>
      <c r="L54" s="10"/>
      <c r="M54" s="29"/>
      <c r="N54" s="29"/>
      <c r="O54" s="30"/>
      <c r="P54" s="31"/>
      <c r="Q54" s="32"/>
      <c r="R54" s="25"/>
      <c r="S54" s="29"/>
      <c r="T54" s="33"/>
      <c r="U54" s="29"/>
      <c r="V54" s="34"/>
      <c r="W54" s="35"/>
    </row>
    <row r="55" spans="1:23" ht="60.75" customHeight="1" x14ac:dyDescent="0.25">
      <c r="A55" s="36">
        <v>399</v>
      </c>
      <c r="B55" s="5" t="s">
        <v>161</v>
      </c>
      <c r="C55" s="5" t="s">
        <v>162</v>
      </c>
      <c r="D55" s="18" t="s">
        <v>163</v>
      </c>
      <c r="E55" s="12">
        <v>44538</v>
      </c>
      <c r="F55" s="11">
        <v>2005408.63</v>
      </c>
      <c r="G55" s="14">
        <v>148421</v>
      </c>
      <c r="H55" s="5">
        <v>420701</v>
      </c>
      <c r="I55" s="5" t="s">
        <v>11</v>
      </c>
      <c r="J55" s="5" t="s">
        <v>82</v>
      </c>
      <c r="K55" s="2" t="s">
        <v>126</v>
      </c>
      <c r="L55" s="10"/>
      <c r="M55" s="29"/>
      <c r="N55" s="29"/>
      <c r="O55" s="30"/>
      <c r="P55" s="31"/>
      <c r="Q55" s="32"/>
      <c r="R55" s="25"/>
      <c r="S55" s="29"/>
      <c r="T55" s="33"/>
      <c r="U55" s="29"/>
      <c r="V55" s="34"/>
      <c r="W55" s="35"/>
    </row>
    <row r="56" spans="1:23" ht="60.75" customHeight="1" x14ac:dyDescent="0.25">
      <c r="A56" s="36">
        <v>400</v>
      </c>
      <c r="B56" s="5" t="s">
        <v>43</v>
      </c>
      <c r="C56" s="5" t="s">
        <v>42</v>
      </c>
      <c r="D56" s="18" t="s">
        <v>164</v>
      </c>
      <c r="E56" s="12">
        <v>44538</v>
      </c>
      <c r="F56" s="11">
        <v>2870000</v>
      </c>
      <c r="G56" s="14">
        <v>148521</v>
      </c>
      <c r="H56" s="5">
        <v>391086</v>
      </c>
      <c r="I56" s="5" t="s">
        <v>13</v>
      </c>
      <c r="J56" s="5" t="s">
        <v>27</v>
      </c>
      <c r="K56" s="2" t="s">
        <v>126</v>
      </c>
      <c r="L56" s="10"/>
      <c r="M56" s="29"/>
      <c r="N56" s="29"/>
      <c r="O56" s="30"/>
      <c r="P56" s="31"/>
      <c r="Q56" s="32"/>
      <c r="R56" s="25"/>
      <c r="S56" s="29"/>
      <c r="T56" s="33"/>
      <c r="U56" s="29"/>
      <c r="V56" s="34"/>
      <c r="W56" s="35"/>
    </row>
    <row r="57" spans="1:23" ht="60.75" customHeight="1" x14ac:dyDescent="0.25">
      <c r="A57" s="36">
        <v>401</v>
      </c>
      <c r="B57" s="5" t="s">
        <v>90</v>
      </c>
      <c r="C57" s="5" t="s">
        <v>12</v>
      </c>
      <c r="D57" s="18" t="s">
        <v>165</v>
      </c>
      <c r="E57" s="12">
        <v>44539</v>
      </c>
      <c r="F57" s="11">
        <v>51473893</v>
      </c>
      <c r="G57" s="14">
        <v>149021</v>
      </c>
      <c r="H57" s="5">
        <v>418062</v>
      </c>
      <c r="I57" s="5" t="s">
        <v>11</v>
      </c>
      <c r="J57" s="5" t="s">
        <v>15</v>
      </c>
      <c r="K57" s="2" t="s">
        <v>126</v>
      </c>
      <c r="L57" s="10"/>
      <c r="M57" s="29"/>
      <c r="N57" s="29"/>
      <c r="O57" s="30"/>
      <c r="P57" s="31"/>
      <c r="Q57" s="32"/>
      <c r="R57" s="25"/>
      <c r="S57" s="29"/>
      <c r="T57" s="33"/>
      <c r="U57" s="29"/>
      <c r="V57" s="34"/>
      <c r="W57" s="35"/>
    </row>
    <row r="58" spans="1:23" ht="60.75" customHeight="1" x14ac:dyDescent="0.25">
      <c r="A58" s="36">
        <v>401</v>
      </c>
      <c r="B58" s="5" t="s">
        <v>90</v>
      </c>
      <c r="C58" s="5" t="s">
        <v>12</v>
      </c>
      <c r="D58" s="18" t="s">
        <v>166</v>
      </c>
      <c r="E58" s="12">
        <v>44539</v>
      </c>
      <c r="F58" s="11">
        <v>8359263</v>
      </c>
      <c r="G58" s="14">
        <v>149121</v>
      </c>
      <c r="H58" s="5">
        <v>418062</v>
      </c>
      <c r="I58" s="5" t="s">
        <v>13</v>
      </c>
      <c r="J58" s="5" t="s">
        <v>97</v>
      </c>
      <c r="K58" s="2" t="s">
        <v>126</v>
      </c>
      <c r="L58" s="10"/>
      <c r="M58" s="29"/>
      <c r="N58" s="29"/>
      <c r="O58" s="30"/>
      <c r="P58" s="31"/>
      <c r="Q58" s="32"/>
      <c r="R58" s="25"/>
      <c r="S58" s="29"/>
      <c r="T58" s="33"/>
      <c r="U58" s="29"/>
      <c r="V58" s="34"/>
      <c r="W58" s="35"/>
    </row>
    <row r="59" spans="1:23" ht="60.75" customHeight="1" x14ac:dyDescent="0.25">
      <c r="A59" s="36">
        <v>402</v>
      </c>
      <c r="B59" s="5" t="s">
        <v>167</v>
      </c>
      <c r="C59" s="5" t="s">
        <v>168</v>
      </c>
      <c r="D59" s="18" t="s">
        <v>169</v>
      </c>
      <c r="E59" s="12">
        <v>44539</v>
      </c>
      <c r="F59" s="11">
        <v>193085501.94</v>
      </c>
      <c r="G59" s="14">
        <v>149221</v>
      </c>
      <c r="H59" s="5">
        <v>430733</v>
      </c>
      <c r="I59" s="5" t="s">
        <v>13</v>
      </c>
      <c r="J59" s="5" t="s">
        <v>170</v>
      </c>
      <c r="K59" s="2" t="s">
        <v>126</v>
      </c>
      <c r="L59" s="10"/>
      <c r="M59" s="29"/>
      <c r="N59" s="29"/>
      <c r="O59" s="30"/>
      <c r="P59" s="31"/>
      <c r="Q59" s="32"/>
      <c r="R59" s="25"/>
      <c r="S59" s="29"/>
      <c r="T59" s="33"/>
      <c r="U59" s="29"/>
      <c r="V59" s="34"/>
      <c r="W59" s="35"/>
    </row>
    <row r="60" spans="1:23" ht="60.75" customHeight="1" x14ac:dyDescent="0.25">
      <c r="A60" s="36">
        <v>403</v>
      </c>
      <c r="B60" s="5" t="s">
        <v>171</v>
      </c>
      <c r="C60" s="5" t="s">
        <v>119</v>
      </c>
      <c r="D60" s="18" t="s">
        <v>172</v>
      </c>
      <c r="E60" s="12">
        <v>44539</v>
      </c>
      <c r="F60" s="11">
        <v>1934356.71</v>
      </c>
      <c r="G60" s="14">
        <v>149321</v>
      </c>
      <c r="H60" s="5">
        <v>430733</v>
      </c>
      <c r="I60" s="5" t="s">
        <v>13</v>
      </c>
      <c r="J60" s="5" t="s">
        <v>27</v>
      </c>
      <c r="K60" s="2" t="s">
        <v>126</v>
      </c>
      <c r="L60" s="10"/>
      <c r="M60" s="29"/>
      <c r="N60" s="29"/>
      <c r="O60" s="30"/>
      <c r="P60" s="31"/>
      <c r="Q60" s="32"/>
      <c r="R60" s="25"/>
      <c r="S60" s="29"/>
      <c r="T60" s="33"/>
      <c r="U60" s="29"/>
      <c r="V60" s="34"/>
      <c r="W60" s="35"/>
    </row>
    <row r="61" spans="1:23" ht="60.75" customHeight="1" x14ac:dyDescent="0.25">
      <c r="A61" s="36">
        <v>404</v>
      </c>
      <c r="B61" s="5" t="s">
        <v>173</v>
      </c>
      <c r="C61" s="5" t="s">
        <v>72</v>
      </c>
      <c r="D61" s="18" t="s">
        <v>174</v>
      </c>
      <c r="E61" s="12">
        <v>44539</v>
      </c>
      <c r="F61" s="11">
        <v>27703684</v>
      </c>
      <c r="G61" s="14">
        <v>149421</v>
      </c>
      <c r="H61" s="5">
        <v>428929</v>
      </c>
      <c r="I61" s="5" t="s">
        <v>11</v>
      </c>
      <c r="J61" s="5" t="s">
        <v>18</v>
      </c>
      <c r="K61" s="2" t="s">
        <v>126</v>
      </c>
      <c r="L61" s="10"/>
      <c r="M61" s="29"/>
      <c r="N61" s="29"/>
      <c r="O61" s="30"/>
      <c r="P61" s="31"/>
      <c r="Q61" s="32"/>
      <c r="R61" s="25"/>
      <c r="S61" s="29"/>
      <c r="T61" s="33"/>
      <c r="U61" s="29"/>
      <c r="V61" s="34"/>
      <c r="W61" s="35"/>
    </row>
    <row r="62" spans="1:23" ht="60.75" customHeight="1" x14ac:dyDescent="0.25">
      <c r="A62" s="36">
        <v>405</v>
      </c>
      <c r="B62" s="5" t="s">
        <v>90</v>
      </c>
      <c r="C62" s="5" t="s">
        <v>12</v>
      </c>
      <c r="D62" s="18" t="s">
        <v>175</v>
      </c>
      <c r="E62" s="12">
        <v>44539</v>
      </c>
      <c r="F62" s="11">
        <v>85470646</v>
      </c>
      <c r="G62" s="14">
        <v>149521</v>
      </c>
      <c r="H62" s="5">
        <v>418062</v>
      </c>
      <c r="I62" s="5" t="s">
        <v>11</v>
      </c>
      <c r="J62" s="5" t="s">
        <v>14</v>
      </c>
      <c r="K62" s="2" t="s">
        <v>126</v>
      </c>
      <c r="L62" s="10"/>
      <c r="M62" s="29"/>
      <c r="N62" s="29"/>
      <c r="O62" s="30"/>
      <c r="P62" s="31"/>
      <c r="Q62" s="32"/>
      <c r="R62" s="25"/>
      <c r="S62" s="29"/>
      <c r="T62" s="33"/>
      <c r="U62" s="29"/>
      <c r="V62" s="34"/>
      <c r="W62" s="35"/>
    </row>
    <row r="63" spans="1:23" ht="60.75" customHeight="1" x14ac:dyDescent="0.25">
      <c r="A63" s="36">
        <v>406</v>
      </c>
      <c r="B63" s="5" t="s">
        <v>176</v>
      </c>
      <c r="C63" s="5" t="s">
        <v>52</v>
      </c>
      <c r="D63" s="18" t="s">
        <v>177</v>
      </c>
      <c r="E63" s="12">
        <v>44539</v>
      </c>
      <c r="F63" s="11">
        <v>14869690.779999999</v>
      </c>
      <c r="G63" s="14">
        <v>149621</v>
      </c>
      <c r="H63" s="5">
        <v>418079</v>
      </c>
      <c r="I63" s="5" t="s">
        <v>13</v>
      </c>
      <c r="J63" s="5" t="s">
        <v>26</v>
      </c>
      <c r="K63" s="2" t="s">
        <v>126</v>
      </c>
      <c r="L63" s="10"/>
      <c r="M63" s="29"/>
      <c r="N63" s="29"/>
      <c r="O63" s="30"/>
      <c r="P63" s="31"/>
      <c r="Q63" s="32"/>
      <c r="R63" s="25"/>
      <c r="S63" s="29"/>
      <c r="T63" s="33"/>
      <c r="U63" s="29"/>
      <c r="V63" s="34"/>
      <c r="W63" s="35"/>
    </row>
    <row r="64" spans="1:23" ht="60.75" customHeight="1" x14ac:dyDescent="0.25">
      <c r="A64" s="10">
        <v>407</v>
      </c>
      <c r="B64" s="7" t="s">
        <v>106</v>
      </c>
      <c r="C64" s="7" t="s">
        <v>51</v>
      </c>
      <c r="D64" s="15" t="s">
        <v>178</v>
      </c>
      <c r="E64" s="8">
        <v>44539</v>
      </c>
      <c r="F64" s="11">
        <v>11167333.5</v>
      </c>
      <c r="G64" s="14">
        <v>149721</v>
      </c>
      <c r="H64" s="7">
        <v>416553</v>
      </c>
      <c r="I64" s="7" t="s">
        <v>11</v>
      </c>
      <c r="J64" s="7" t="s">
        <v>35</v>
      </c>
      <c r="K64" s="17" t="s">
        <v>126</v>
      </c>
      <c r="L64" s="16"/>
    </row>
    <row r="65" spans="1:12" ht="60.75" customHeight="1" x14ac:dyDescent="0.25">
      <c r="A65" s="10">
        <v>408</v>
      </c>
      <c r="B65" s="7" t="s">
        <v>114</v>
      </c>
      <c r="C65" s="7" t="s">
        <v>71</v>
      </c>
      <c r="D65" s="15" t="s">
        <v>179</v>
      </c>
      <c r="E65" s="8">
        <v>44539</v>
      </c>
      <c r="F65" s="11">
        <v>9672843</v>
      </c>
      <c r="G65" s="14">
        <v>149821</v>
      </c>
      <c r="H65" s="7">
        <v>426279</v>
      </c>
      <c r="I65" s="7" t="s">
        <v>11</v>
      </c>
      <c r="J65" s="7" t="s">
        <v>25</v>
      </c>
      <c r="K65" s="17" t="s">
        <v>126</v>
      </c>
      <c r="L65" s="16"/>
    </row>
    <row r="66" spans="1:12" ht="60.75" customHeight="1" x14ac:dyDescent="0.25">
      <c r="A66" s="10">
        <v>409</v>
      </c>
      <c r="B66" s="7" t="s">
        <v>80</v>
      </c>
      <c r="C66" s="7" t="s">
        <v>81</v>
      </c>
      <c r="D66" s="15" t="s">
        <v>180</v>
      </c>
      <c r="E66" s="8">
        <v>44539</v>
      </c>
      <c r="F66" s="11">
        <v>6947412</v>
      </c>
      <c r="G66" s="14">
        <v>149921</v>
      </c>
      <c r="H66" s="7">
        <v>416277</v>
      </c>
      <c r="I66" s="7" t="s">
        <v>11</v>
      </c>
      <c r="J66" s="7" t="s">
        <v>30</v>
      </c>
      <c r="K66" s="17" t="s">
        <v>126</v>
      </c>
      <c r="L66" s="16"/>
    </row>
    <row r="67" spans="1:12" ht="60.75" customHeight="1" x14ac:dyDescent="0.25">
      <c r="A67" s="10">
        <v>410</v>
      </c>
      <c r="B67" s="7" t="s">
        <v>102</v>
      </c>
      <c r="C67" s="7" t="s">
        <v>103</v>
      </c>
      <c r="D67" s="15" t="s">
        <v>181</v>
      </c>
      <c r="E67" s="8">
        <v>44539</v>
      </c>
      <c r="F67" s="11">
        <v>6111875</v>
      </c>
      <c r="G67" s="14">
        <v>150021</v>
      </c>
      <c r="H67" s="7">
        <v>426282</v>
      </c>
      <c r="I67" s="7" t="s">
        <v>11</v>
      </c>
      <c r="J67" s="7" t="s">
        <v>32</v>
      </c>
      <c r="K67" s="17" t="s">
        <v>126</v>
      </c>
      <c r="L67" s="16"/>
    </row>
    <row r="68" spans="1:12" ht="60.75" customHeight="1" x14ac:dyDescent="0.25">
      <c r="A68" s="10">
        <v>411</v>
      </c>
      <c r="B68" s="7" t="s">
        <v>104</v>
      </c>
      <c r="C68" s="7" t="s">
        <v>105</v>
      </c>
      <c r="D68" s="15" t="s">
        <v>182</v>
      </c>
      <c r="E68" s="8">
        <v>44539</v>
      </c>
      <c r="F68" s="11">
        <v>5176710</v>
      </c>
      <c r="G68" s="14">
        <v>150121</v>
      </c>
      <c r="H68" s="7">
        <v>426281</v>
      </c>
      <c r="I68" s="7" t="s">
        <v>11</v>
      </c>
      <c r="J68" s="7" t="s">
        <v>34</v>
      </c>
      <c r="K68" s="17" t="s">
        <v>126</v>
      </c>
      <c r="L68" s="16"/>
    </row>
    <row r="69" spans="1:12" ht="60.75" customHeight="1" x14ac:dyDescent="0.25">
      <c r="A69" s="10">
        <v>412</v>
      </c>
      <c r="B69" s="7" t="s">
        <v>108</v>
      </c>
      <c r="C69" s="7" t="s">
        <v>55</v>
      </c>
      <c r="D69" s="15" t="s">
        <v>183</v>
      </c>
      <c r="E69" s="8">
        <v>44539</v>
      </c>
      <c r="F69" s="11">
        <v>4463125</v>
      </c>
      <c r="G69" s="14">
        <v>150221</v>
      </c>
      <c r="H69" s="7">
        <v>428934</v>
      </c>
      <c r="I69" s="7" t="s">
        <v>11</v>
      </c>
      <c r="J69" s="7" t="s">
        <v>31</v>
      </c>
      <c r="K69" s="17" t="s">
        <v>126</v>
      </c>
      <c r="L69" s="16"/>
    </row>
    <row r="70" spans="1:12" ht="60.75" customHeight="1" x14ac:dyDescent="0.25">
      <c r="A70" s="10">
        <v>413</v>
      </c>
      <c r="B70" s="7" t="s">
        <v>117</v>
      </c>
      <c r="C70" s="7" t="s">
        <v>63</v>
      </c>
      <c r="D70" s="15" t="s">
        <v>184</v>
      </c>
      <c r="E70" s="8">
        <v>44539</v>
      </c>
      <c r="F70" s="11">
        <v>771000</v>
      </c>
      <c r="G70" s="14">
        <v>150321</v>
      </c>
      <c r="H70" s="7">
        <v>428931</v>
      </c>
      <c r="I70" s="7" t="s">
        <v>11</v>
      </c>
      <c r="J70" s="7" t="s">
        <v>33</v>
      </c>
      <c r="K70" s="17" t="s">
        <v>126</v>
      </c>
      <c r="L70" s="16"/>
    </row>
    <row r="71" spans="1:12" ht="60.75" customHeight="1" x14ac:dyDescent="0.25">
      <c r="A71" s="10">
        <v>414</v>
      </c>
      <c r="B71" s="7" t="s">
        <v>121</v>
      </c>
      <c r="C71" s="7" t="s">
        <v>122</v>
      </c>
      <c r="D71" s="15" t="s">
        <v>185</v>
      </c>
      <c r="E71" s="8">
        <v>44539</v>
      </c>
      <c r="F71" s="11">
        <v>5783000</v>
      </c>
      <c r="G71" s="14">
        <v>150421</v>
      </c>
      <c r="H71" s="7">
        <v>429430</v>
      </c>
      <c r="I71" s="7" t="s">
        <v>13</v>
      </c>
      <c r="J71" s="7" t="s">
        <v>27</v>
      </c>
      <c r="K71" s="17" t="s">
        <v>126</v>
      </c>
      <c r="L71" s="16"/>
    </row>
    <row r="72" spans="1:12" ht="60.75" customHeight="1" x14ac:dyDescent="0.25">
      <c r="A72" s="10">
        <v>415</v>
      </c>
      <c r="B72" s="7" t="s">
        <v>57</v>
      </c>
      <c r="C72" s="7" t="s">
        <v>16</v>
      </c>
      <c r="D72" s="15" t="s">
        <v>186</v>
      </c>
      <c r="E72" s="8">
        <v>44540</v>
      </c>
      <c r="F72" s="11">
        <v>3204670</v>
      </c>
      <c r="G72" s="14">
        <v>150521</v>
      </c>
      <c r="H72" s="7">
        <v>400353</v>
      </c>
      <c r="I72" s="7" t="s">
        <v>13</v>
      </c>
      <c r="J72" s="7" t="s">
        <v>27</v>
      </c>
      <c r="K72" s="17" t="s">
        <v>126</v>
      </c>
      <c r="L72" s="16"/>
    </row>
    <row r="73" spans="1:12" ht="60.75" customHeight="1" x14ac:dyDescent="0.25">
      <c r="A73" s="10">
        <v>415</v>
      </c>
      <c r="B73" s="7" t="s">
        <v>57</v>
      </c>
      <c r="C73" s="7" t="s">
        <v>16</v>
      </c>
      <c r="D73" s="15" t="s">
        <v>187</v>
      </c>
      <c r="E73" s="8">
        <v>44540</v>
      </c>
      <c r="F73" s="11">
        <v>23700000</v>
      </c>
      <c r="G73" s="14">
        <v>150621</v>
      </c>
      <c r="H73" s="7">
        <v>400353</v>
      </c>
      <c r="I73" s="7" t="s">
        <v>11</v>
      </c>
      <c r="J73" s="5" t="s">
        <v>15</v>
      </c>
      <c r="K73" s="17" t="s">
        <v>126</v>
      </c>
      <c r="L73" s="16"/>
    </row>
    <row r="74" spans="1:12" ht="60.75" customHeight="1" x14ac:dyDescent="0.25">
      <c r="A74" s="10">
        <v>416</v>
      </c>
      <c r="B74" s="7" t="s">
        <v>109</v>
      </c>
      <c r="C74" s="7" t="s">
        <v>118</v>
      </c>
      <c r="D74" s="15" t="s">
        <v>188</v>
      </c>
      <c r="E74" s="8">
        <v>44540</v>
      </c>
      <c r="F74" s="11">
        <v>21995114.82</v>
      </c>
      <c r="G74" s="7">
        <v>150721</v>
      </c>
      <c r="H74" s="7">
        <v>429430</v>
      </c>
      <c r="I74" s="7" t="s">
        <v>13</v>
      </c>
      <c r="J74" s="7" t="s">
        <v>27</v>
      </c>
      <c r="K74" s="17" t="s">
        <v>126</v>
      </c>
      <c r="L74" s="16"/>
    </row>
    <row r="75" spans="1:12" ht="60.75" customHeight="1" x14ac:dyDescent="0.25">
      <c r="A75" s="10">
        <v>417</v>
      </c>
      <c r="B75" s="7" t="s">
        <v>95</v>
      </c>
      <c r="C75" s="7" t="s">
        <v>96</v>
      </c>
      <c r="D75" s="18" t="s">
        <v>189</v>
      </c>
      <c r="E75" s="8">
        <v>44540</v>
      </c>
      <c r="F75" s="11">
        <v>441000</v>
      </c>
      <c r="G75" s="14">
        <v>150921</v>
      </c>
      <c r="H75" s="5">
        <v>410827</v>
      </c>
      <c r="I75" s="5" t="s">
        <v>11</v>
      </c>
      <c r="J75" s="7" t="s">
        <v>26</v>
      </c>
      <c r="K75" s="17" t="s">
        <v>126</v>
      </c>
      <c r="L75" s="16"/>
    </row>
    <row r="76" spans="1:12" ht="60.75" customHeight="1" x14ac:dyDescent="0.25">
      <c r="A76" s="10">
        <v>418</v>
      </c>
      <c r="B76" s="5" t="s">
        <v>93</v>
      </c>
      <c r="C76" s="5" t="s">
        <v>94</v>
      </c>
      <c r="D76" s="18" t="s">
        <v>190</v>
      </c>
      <c r="E76" s="8">
        <v>44540</v>
      </c>
      <c r="F76" s="11">
        <v>8384716.0599999996</v>
      </c>
      <c r="G76" s="14">
        <v>151021</v>
      </c>
      <c r="H76" s="5">
        <v>426283</v>
      </c>
      <c r="I76" s="7" t="s">
        <v>11</v>
      </c>
      <c r="J76" s="5" t="s">
        <v>15</v>
      </c>
      <c r="K76" s="17" t="s">
        <v>126</v>
      </c>
      <c r="L76" s="16"/>
    </row>
    <row r="77" spans="1:12" ht="60.75" customHeight="1" x14ac:dyDescent="0.25">
      <c r="A77" s="10">
        <v>419</v>
      </c>
      <c r="B77" s="7" t="s">
        <v>134</v>
      </c>
      <c r="C77" s="7" t="s">
        <v>116</v>
      </c>
      <c r="D77" s="15" t="s">
        <v>191</v>
      </c>
      <c r="E77" s="8">
        <v>44540</v>
      </c>
      <c r="F77" s="11">
        <v>10000000</v>
      </c>
      <c r="G77" s="14">
        <v>151121</v>
      </c>
      <c r="H77" s="7">
        <v>426277</v>
      </c>
      <c r="I77" s="7" t="s">
        <v>13</v>
      </c>
      <c r="J77" s="7" t="s">
        <v>27</v>
      </c>
      <c r="K77" s="17" t="s">
        <v>126</v>
      </c>
      <c r="L77" s="16"/>
    </row>
    <row r="78" spans="1:12" ht="60.75" customHeight="1" x14ac:dyDescent="0.25">
      <c r="A78" s="10">
        <v>420</v>
      </c>
      <c r="B78" s="7" t="s">
        <v>98</v>
      </c>
      <c r="C78" s="7" t="s">
        <v>16</v>
      </c>
      <c r="D78" s="15" t="s">
        <v>192</v>
      </c>
      <c r="E78" s="8">
        <v>44540</v>
      </c>
      <c r="F78" s="11">
        <v>3879125.98</v>
      </c>
      <c r="G78" s="14">
        <v>151421</v>
      </c>
      <c r="H78" s="7">
        <v>426286</v>
      </c>
      <c r="I78" s="7" t="s">
        <v>13</v>
      </c>
      <c r="J78" s="7" t="s">
        <v>27</v>
      </c>
      <c r="K78" s="17" t="s">
        <v>126</v>
      </c>
      <c r="L78" s="16"/>
    </row>
    <row r="79" spans="1:12" ht="60.75" customHeight="1" x14ac:dyDescent="0.25">
      <c r="A79" s="10">
        <v>421</v>
      </c>
      <c r="B79" s="7" t="s">
        <v>123</v>
      </c>
      <c r="C79" s="7" t="s">
        <v>124</v>
      </c>
      <c r="D79" s="15" t="s">
        <v>193</v>
      </c>
      <c r="E79" s="8">
        <v>44540</v>
      </c>
      <c r="F79" s="11">
        <v>8442441</v>
      </c>
      <c r="G79" s="14">
        <v>151821</v>
      </c>
      <c r="H79" s="7">
        <v>426275</v>
      </c>
      <c r="I79" s="7" t="s">
        <v>13</v>
      </c>
      <c r="J79" s="7" t="s">
        <v>48</v>
      </c>
      <c r="K79" s="17" t="s">
        <v>126</v>
      </c>
      <c r="L79" s="16"/>
    </row>
    <row r="80" spans="1:12" ht="60.75" customHeight="1" x14ac:dyDescent="0.25">
      <c r="A80" s="10">
        <v>422</v>
      </c>
      <c r="B80" s="7" t="s">
        <v>109</v>
      </c>
      <c r="C80" s="7" t="s">
        <v>118</v>
      </c>
      <c r="D80" s="15" t="s">
        <v>194</v>
      </c>
      <c r="E80" s="8">
        <v>44543</v>
      </c>
      <c r="F80" s="11">
        <v>141704353.86000001</v>
      </c>
      <c r="G80" s="7">
        <v>151921</v>
      </c>
      <c r="H80" s="7">
        <v>429430</v>
      </c>
      <c r="I80" s="7" t="s">
        <v>11</v>
      </c>
      <c r="J80" s="7" t="s">
        <v>65</v>
      </c>
      <c r="K80" s="17" t="s">
        <v>126</v>
      </c>
      <c r="L80" s="16"/>
    </row>
    <row r="81" spans="1:12" ht="60.75" customHeight="1" x14ac:dyDescent="0.25">
      <c r="A81" s="10">
        <v>422</v>
      </c>
      <c r="B81" s="7" t="s">
        <v>109</v>
      </c>
      <c r="C81" s="7" t="s">
        <v>118</v>
      </c>
      <c r="D81" s="15" t="s">
        <v>195</v>
      </c>
      <c r="E81" s="8">
        <v>44543</v>
      </c>
      <c r="F81" s="11">
        <v>6906903.1500000004</v>
      </c>
      <c r="G81" s="14">
        <v>152021</v>
      </c>
      <c r="H81" s="7">
        <v>429430</v>
      </c>
      <c r="I81" s="7" t="s">
        <v>13</v>
      </c>
      <c r="J81" s="7" t="s">
        <v>53</v>
      </c>
      <c r="K81" s="17" t="s">
        <v>126</v>
      </c>
      <c r="L81" s="16"/>
    </row>
    <row r="82" spans="1:12" ht="60.75" customHeight="1" x14ac:dyDescent="0.25">
      <c r="A82" s="10">
        <v>423</v>
      </c>
      <c r="B82" s="7" t="s">
        <v>46</v>
      </c>
      <c r="C82" s="7" t="s">
        <v>50</v>
      </c>
      <c r="D82" s="7">
        <v>9</v>
      </c>
      <c r="E82" s="8">
        <v>44543</v>
      </c>
      <c r="F82" s="11"/>
      <c r="G82" s="14">
        <v>152121</v>
      </c>
      <c r="H82" s="7">
        <v>390332</v>
      </c>
      <c r="I82" s="7" t="s">
        <v>13</v>
      </c>
      <c r="J82" s="7" t="s">
        <v>27</v>
      </c>
      <c r="K82" s="17" t="s">
        <v>126</v>
      </c>
      <c r="L82" s="5" t="s">
        <v>196</v>
      </c>
    </row>
    <row r="83" spans="1:12" ht="60.75" customHeight="1" x14ac:dyDescent="0.25">
      <c r="A83" s="10">
        <v>424</v>
      </c>
      <c r="B83" s="7" t="s">
        <v>161</v>
      </c>
      <c r="C83" s="7" t="s">
        <v>162</v>
      </c>
      <c r="D83" s="18" t="s">
        <v>197</v>
      </c>
      <c r="E83" s="8">
        <v>44543</v>
      </c>
      <c r="F83" s="11">
        <v>40961711.379999995</v>
      </c>
      <c r="G83" s="14" t="s">
        <v>198</v>
      </c>
      <c r="H83" s="5">
        <v>420701</v>
      </c>
      <c r="I83" s="7" t="s">
        <v>11</v>
      </c>
      <c r="J83" s="7" t="s">
        <v>28</v>
      </c>
      <c r="K83" s="17" t="s">
        <v>126</v>
      </c>
      <c r="L83" s="16"/>
    </row>
    <row r="84" spans="1:12" ht="60.75" customHeight="1" x14ac:dyDescent="0.25">
      <c r="A84" s="10">
        <v>425</v>
      </c>
      <c r="B84" s="7" t="s">
        <v>109</v>
      </c>
      <c r="C84" s="7" t="s">
        <v>118</v>
      </c>
      <c r="D84" s="15" t="s">
        <v>199</v>
      </c>
      <c r="E84" s="8">
        <v>44543</v>
      </c>
      <c r="F84" s="11">
        <v>174508892.31</v>
      </c>
      <c r="G84" s="14">
        <v>153521</v>
      </c>
      <c r="H84" s="7">
        <v>429430</v>
      </c>
      <c r="I84" s="7" t="s">
        <v>11</v>
      </c>
      <c r="J84" s="7" t="s">
        <v>14</v>
      </c>
      <c r="K84" s="17" t="s">
        <v>126</v>
      </c>
      <c r="L84" s="16"/>
    </row>
    <row r="85" spans="1:12" ht="60.75" customHeight="1" x14ac:dyDescent="0.25">
      <c r="A85" s="10">
        <v>425</v>
      </c>
      <c r="B85" s="7" t="s">
        <v>109</v>
      </c>
      <c r="C85" s="7" t="s">
        <v>118</v>
      </c>
      <c r="D85" s="15" t="s">
        <v>200</v>
      </c>
      <c r="E85" s="8">
        <v>44543</v>
      </c>
      <c r="F85" s="11">
        <v>41994246.219999999</v>
      </c>
      <c r="G85" s="14">
        <v>153621</v>
      </c>
      <c r="H85" s="7">
        <v>429430</v>
      </c>
      <c r="I85" s="7" t="s">
        <v>13</v>
      </c>
      <c r="J85" s="7" t="s">
        <v>201</v>
      </c>
      <c r="K85" s="17" t="s">
        <v>126</v>
      </c>
      <c r="L85" s="16"/>
    </row>
    <row r="86" spans="1:12" ht="60.75" customHeight="1" x14ac:dyDescent="0.25">
      <c r="A86" s="10">
        <v>426</v>
      </c>
      <c r="B86" s="7" t="s">
        <v>121</v>
      </c>
      <c r="C86" s="7" t="s">
        <v>122</v>
      </c>
      <c r="D86" s="15" t="s">
        <v>202</v>
      </c>
      <c r="E86" s="8">
        <v>44543</v>
      </c>
      <c r="F86" s="11">
        <v>121559709.66</v>
      </c>
      <c r="G86" s="14">
        <v>153721</v>
      </c>
      <c r="H86" s="7">
        <v>429430</v>
      </c>
      <c r="I86" s="7" t="s">
        <v>13</v>
      </c>
      <c r="J86" s="7" t="s">
        <v>26</v>
      </c>
      <c r="K86" s="17" t="s">
        <v>126</v>
      </c>
      <c r="L86" s="16"/>
    </row>
    <row r="87" spans="1:12" ht="60.75" customHeight="1" x14ac:dyDescent="0.25">
      <c r="A87" s="10">
        <v>427</v>
      </c>
      <c r="B87" s="7" t="s">
        <v>111</v>
      </c>
      <c r="C87" s="7" t="s">
        <v>112</v>
      </c>
      <c r="D87" s="15" t="s">
        <v>203</v>
      </c>
      <c r="E87" s="8">
        <v>44543</v>
      </c>
      <c r="F87" s="11">
        <v>19123999.75</v>
      </c>
      <c r="G87" s="14" t="s">
        <v>204</v>
      </c>
      <c r="H87" s="7">
        <v>417071</v>
      </c>
      <c r="I87" s="7" t="s">
        <v>13</v>
      </c>
      <c r="J87" s="7" t="s">
        <v>205</v>
      </c>
      <c r="K87" s="17" t="s">
        <v>126</v>
      </c>
      <c r="L87" s="16"/>
    </row>
    <row r="88" spans="1:12" ht="60.75" customHeight="1" x14ac:dyDescent="0.25">
      <c r="A88" s="10">
        <v>428</v>
      </c>
      <c r="B88" s="7" t="s">
        <v>206</v>
      </c>
      <c r="C88" s="7" t="s">
        <v>207</v>
      </c>
      <c r="D88" s="15" t="s">
        <v>208</v>
      </c>
      <c r="E88" s="8">
        <v>44543</v>
      </c>
      <c r="F88" s="11">
        <v>14998760</v>
      </c>
      <c r="G88" s="14">
        <v>154121</v>
      </c>
      <c r="H88" s="7">
        <v>435213</v>
      </c>
      <c r="I88" s="7" t="s">
        <v>11</v>
      </c>
      <c r="J88" s="7" t="s">
        <v>14</v>
      </c>
      <c r="K88" s="17" t="s">
        <v>126</v>
      </c>
      <c r="L88" s="16"/>
    </row>
    <row r="89" spans="1:12" ht="60.75" customHeight="1" x14ac:dyDescent="0.25">
      <c r="A89" s="10">
        <v>429</v>
      </c>
      <c r="B89" s="7" t="s">
        <v>98</v>
      </c>
      <c r="C89" s="7" t="s">
        <v>16</v>
      </c>
      <c r="D89" s="18" t="s">
        <v>209</v>
      </c>
      <c r="E89" s="8">
        <v>44544</v>
      </c>
      <c r="F89" s="11">
        <v>28174086.43</v>
      </c>
      <c r="G89" s="14">
        <v>154221</v>
      </c>
      <c r="H89" s="5">
        <v>426286</v>
      </c>
      <c r="I89" s="5" t="s">
        <v>11</v>
      </c>
      <c r="J89" s="7" t="s">
        <v>45</v>
      </c>
      <c r="K89" s="17" t="s">
        <v>126</v>
      </c>
      <c r="L89" s="16"/>
    </row>
    <row r="90" spans="1:12" ht="60.75" customHeight="1" x14ac:dyDescent="0.25">
      <c r="A90" s="10">
        <v>429</v>
      </c>
      <c r="B90" s="7" t="s">
        <v>98</v>
      </c>
      <c r="C90" s="7" t="s">
        <v>16</v>
      </c>
      <c r="D90" s="18" t="s">
        <v>210</v>
      </c>
      <c r="E90" s="8">
        <v>44544</v>
      </c>
      <c r="F90" s="11">
        <v>3119565.21</v>
      </c>
      <c r="G90" s="14">
        <v>154321</v>
      </c>
      <c r="H90" s="5">
        <v>426286</v>
      </c>
      <c r="I90" s="5" t="s">
        <v>13</v>
      </c>
      <c r="J90" s="5" t="s">
        <v>53</v>
      </c>
      <c r="K90" s="17" t="s">
        <v>126</v>
      </c>
      <c r="L90" s="16"/>
    </row>
    <row r="91" spans="1:12" ht="60.75" customHeight="1" x14ac:dyDescent="0.25">
      <c r="A91" s="10">
        <v>430</v>
      </c>
      <c r="B91" s="7" t="s">
        <v>95</v>
      </c>
      <c r="C91" s="7" t="s">
        <v>96</v>
      </c>
      <c r="D91" s="18" t="s">
        <v>211</v>
      </c>
      <c r="E91" s="8">
        <v>44544</v>
      </c>
      <c r="F91" s="11">
        <v>396390.99</v>
      </c>
      <c r="G91" s="14">
        <v>154421</v>
      </c>
      <c r="H91" s="5">
        <v>410827</v>
      </c>
      <c r="I91" s="5" t="s">
        <v>11</v>
      </c>
      <c r="J91" s="5" t="s">
        <v>27</v>
      </c>
      <c r="K91" s="17" t="s">
        <v>126</v>
      </c>
      <c r="L91" s="16"/>
    </row>
    <row r="92" spans="1:12" ht="60.75" customHeight="1" x14ac:dyDescent="0.25">
      <c r="A92" s="10">
        <v>430</v>
      </c>
      <c r="B92" s="7" t="s">
        <v>95</v>
      </c>
      <c r="C92" s="7" t="s">
        <v>96</v>
      </c>
      <c r="D92" s="18" t="s">
        <v>212</v>
      </c>
      <c r="E92" s="8">
        <v>44544</v>
      </c>
      <c r="F92" s="11">
        <v>9500000</v>
      </c>
      <c r="G92" s="14">
        <v>154521</v>
      </c>
      <c r="H92" s="5">
        <v>410827</v>
      </c>
      <c r="I92" s="5" t="s">
        <v>13</v>
      </c>
      <c r="J92" s="5" t="s">
        <v>27</v>
      </c>
      <c r="K92" s="17" t="s">
        <v>126</v>
      </c>
      <c r="L92" s="16"/>
    </row>
    <row r="93" spans="1:12" ht="60.75" customHeight="1" x14ac:dyDescent="0.25">
      <c r="A93" s="10">
        <v>431</v>
      </c>
      <c r="B93" s="7" t="s">
        <v>161</v>
      </c>
      <c r="C93" s="7" t="s">
        <v>162</v>
      </c>
      <c r="D93" s="18" t="s">
        <v>213</v>
      </c>
      <c r="E93" s="8">
        <v>44545</v>
      </c>
      <c r="F93" s="11">
        <v>3034248.84</v>
      </c>
      <c r="G93" s="14">
        <v>154621</v>
      </c>
      <c r="H93" s="5">
        <v>420701</v>
      </c>
      <c r="I93" s="5" t="s">
        <v>13</v>
      </c>
      <c r="J93" s="5" t="s">
        <v>53</v>
      </c>
      <c r="K93" s="17" t="s">
        <v>126</v>
      </c>
      <c r="L93" s="16"/>
    </row>
    <row r="94" spans="1:12" ht="60.75" customHeight="1" x14ac:dyDescent="0.25">
      <c r="A94" s="10">
        <v>432</v>
      </c>
      <c r="B94" s="7" t="s">
        <v>214</v>
      </c>
      <c r="C94" s="7" t="s">
        <v>215</v>
      </c>
      <c r="D94" s="15" t="s">
        <v>216</v>
      </c>
      <c r="E94" s="8">
        <v>44545</v>
      </c>
      <c r="F94" s="11">
        <v>2067120</v>
      </c>
      <c r="G94" s="14">
        <v>154921</v>
      </c>
      <c r="H94" s="7">
        <v>429065</v>
      </c>
      <c r="I94" s="5" t="s">
        <v>11</v>
      </c>
      <c r="J94" s="5" t="s">
        <v>27</v>
      </c>
      <c r="K94" s="17" t="s">
        <v>126</v>
      </c>
      <c r="L94" s="16"/>
    </row>
    <row r="95" spans="1:12" ht="60.75" customHeight="1" x14ac:dyDescent="0.25">
      <c r="A95" s="10">
        <v>433</v>
      </c>
      <c r="B95" s="7" t="s">
        <v>21</v>
      </c>
      <c r="C95" s="7" t="s">
        <v>22</v>
      </c>
      <c r="D95" s="18" t="s">
        <v>217</v>
      </c>
      <c r="E95" s="8">
        <v>44545</v>
      </c>
      <c r="F95" s="11">
        <v>390460.77</v>
      </c>
      <c r="G95" s="14">
        <v>155721</v>
      </c>
      <c r="H95" s="7">
        <v>370815</v>
      </c>
      <c r="I95" s="7" t="s">
        <v>13</v>
      </c>
      <c r="J95" s="7" t="s">
        <v>61</v>
      </c>
      <c r="K95" s="17" t="s">
        <v>126</v>
      </c>
      <c r="L95" s="16"/>
    </row>
    <row r="96" spans="1:12" ht="60.75" customHeight="1" x14ac:dyDescent="0.25">
      <c r="A96" s="10">
        <v>434</v>
      </c>
      <c r="B96" s="5" t="s">
        <v>93</v>
      </c>
      <c r="C96" s="5" t="s">
        <v>94</v>
      </c>
      <c r="D96" s="18" t="s">
        <v>218</v>
      </c>
      <c r="E96" s="8">
        <v>44546</v>
      </c>
      <c r="F96" s="11">
        <v>12163.13</v>
      </c>
      <c r="G96" s="14">
        <v>155921</v>
      </c>
      <c r="H96" s="5">
        <v>426283</v>
      </c>
      <c r="I96" s="5" t="s">
        <v>11</v>
      </c>
      <c r="J96" s="5" t="s">
        <v>45</v>
      </c>
      <c r="K96" s="17" t="s">
        <v>126</v>
      </c>
      <c r="L96" s="16"/>
    </row>
    <row r="97" spans="1:12" ht="60.75" customHeight="1" x14ac:dyDescent="0.25">
      <c r="A97" s="10">
        <v>434</v>
      </c>
      <c r="B97" s="5" t="s">
        <v>93</v>
      </c>
      <c r="C97" s="5" t="s">
        <v>94</v>
      </c>
      <c r="D97" s="18" t="s">
        <v>219</v>
      </c>
      <c r="E97" s="8">
        <v>44546</v>
      </c>
      <c r="F97" s="11">
        <v>57509100</v>
      </c>
      <c r="G97" s="14">
        <v>156021</v>
      </c>
      <c r="H97" s="5">
        <v>426283</v>
      </c>
      <c r="I97" s="5" t="s">
        <v>13</v>
      </c>
      <c r="J97" s="5" t="s">
        <v>45</v>
      </c>
      <c r="K97" s="17" t="s">
        <v>126</v>
      </c>
      <c r="L97" s="16"/>
    </row>
    <row r="98" spans="1:12" ht="60.75" customHeight="1" x14ac:dyDescent="0.25">
      <c r="A98" s="10">
        <v>435</v>
      </c>
      <c r="B98" s="7" t="s">
        <v>57</v>
      </c>
      <c r="C98" s="7" t="s">
        <v>16</v>
      </c>
      <c r="D98" s="15" t="s">
        <v>220</v>
      </c>
      <c r="E98" s="8">
        <v>44546</v>
      </c>
      <c r="F98" s="11">
        <v>3985905</v>
      </c>
      <c r="G98" s="14">
        <v>156221</v>
      </c>
      <c r="H98" s="7">
        <v>400353</v>
      </c>
      <c r="I98" s="5" t="s">
        <v>13</v>
      </c>
      <c r="J98" s="5" t="s">
        <v>53</v>
      </c>
      <c r="K98" s="17" t="s">
        <v>126</v>
      </c>
      <c r="L98" s="16"/>
    </row>
    <row r="99" spans="1:12" ht="60.75" customHeight="1" x14ac:dyDescent="0.25">
      <c r="A99" s="10">
        <v>435</v>
      </c>
      <c r="B99" s="7" t="s">
        <v>57</v>
      </c>
      <c r="C99" s="7" t="s">
        <v>16</v>
      </c>
      <c r="D99" s="15" t="s">
        <v>221</v>
      </c>
      <c r="E99" s="8">
        <v>44546</v>
      </c>
      <c r="F99" s="11">
        <v>1294720</v>
      </c>
      <c r="G99" s="14">
        <v>156621</v>
      </c>
      <c r="H99" s="7">
        <v>400353</v>
      </c>
      <c r="I99" s="5" t="s">
        <v>11</v>
      </c>
      <c r="J99" s="5" t="s">
        <v>45</v>
      </c>
      <c r="K99" s="17" t="s">
        <v>126</v>
      </c>
      <c r="L99" s="16"/>
    </row>
    <row r="100" spans="1:12" ht="60.75" customHeight="1" x14ac:dyDescent="0.25">
      <c r="A100" s="10">
        <v>436</v>
      </c>
      <c r="B100" s="7" t="s">
        <v>222</v>
      </c>
      <c r="C100" s="7" t="s">
        <v>223</v>
      </c>
      <c r="D100" s="15" t="s">
        <v>224</v>
      </c>
      <c r="E100" s="8">
        <v>44546</v>
      </c>
      <c r="F100" s="11">
        <v>16380341</v>
      </c>
      <c r="G100" s="14">
        <v>156821</v>
      </c>
      <c r="H100" s="7">
        <v>416276</v>
      </c>
      <c r="I100" s="5" t="s">
        <v>11</v>
      </c>
      <c r="J100" s="5" t="s">
        <v>14</v>
      </c>
      <c r="K100" s="17" t="s">
        <v>126</v>
      </c>
      <c r="L100" s="16"/>
    </row>
    <row r="101" spans="1:12" ht="60.75" customHeight="1" x14ac:dyDescent="0.25">
      <c r="A101" s="10">
        <v>437</v>
      </c>
      <c r="B101" s="7" t="s">
        <v>121</v>
      </c>
      <c r="C101" s="7" t="s">
        <v>122</v>
      </c>
      <c r="D101" s="15" t="s">
        <v>225</v>
      </c>
      <c r="E101" s="8">
        <v>44546</v>
      </c>
      <c r="F101" s="11">
        <v>18016148.280000001</v>
      </c>
      <c r="G101" s="14">
        <v>156921</v>
      </c>
      <c r="H101" s="7">
        <v>429430</v>
      </c>
      <c r="I101" s="5" t="s">
        <v>11</v>
      </c>
      <c r="J101" s="5" t="s">
        <v>14</v>
      </c>
      <c r="K101" s="17" t="s">
        <v>126</v>
      </c>
      <c r="L101" s="16"/>
    </row>
    <row r="102" spans="1:12" ht="60.75" customHeight="1" x14ac:dyDescent="0.25">
      <c r="A102" s="10">
        <v>438</v>
      </c>
      <c r="B102" s="7" t="s">
        <v>113</v>
      </c>
      <c r="C102" s="7" t="s">
        <v>54</v>
      </c>
      <c r="D102" s="15" t="s">
        <v>226</v>
      </c>
      <c r="E102" s="8">
        <v>44546</v>
      </c>
      <c r="F102" s="11">
        <v>11446761.939999999</v>
      </c>
      <c r="G102" s="14">
        <v>157121</v>
      </c>
      <c r="H102" s="7">
        <v>417056</v>
      </c>
      <c r="I102" s="7" t="s">
        <v>11</v>
      </c>
      <c r="J102" s="7" t="s">
        <v>60</v>
      </c>
      <c r="K102" s="17" t="s">
        <v>126</v>
      </c>
      <c r="L102" s="16"/>
    </row>
    <row r="103" spans="1:12" ht="60.75" customHeight="1" x14ac:dyDescent="0.25">
      <c r="A103" s="10">
        <v>439</v>
      </c>
      <c r="B103" s="2" t="s">
        <v>228</v>
      </c>
      <c r="C103" s="5" t="s">
        <v>58</v>
      </c>
      <c r="D103" s="18" t="s">
        <v>227</v>
      </c>
      <c r="E103" s="8">
        <v>44546</v>
      </c>
      <c r="F103" s="11">
        <v>9847740</v>
      </c>
      <c r="G103" s="14">
        <v>157321</v>
      </c>
      <c r="H103" s="5">
        <v>418073</v>
      </c>
      <c r="I103" s="7" t="s">
        <v>11</v>
      </c>
      <c r="J103" s="5" t="s">
        <v>59</v>
      </c>
      <c r="K103" s="17" t="s">
        <v>126</v>
      </c>
      <c r="L103" s="16"/>
    </row>
    <row r="104" spans="1:12" ht="60.75" customHeight="1" x14ac:dyDescent="0.25">
      <c r="A104" s="10">
        <v>440</v>
      </c>
      <c r="B104" s="7" t="s">
        <v>120</v>
      </c>
      <c r="C104" s="7" t="s">
        <v>56</v>
      </c>
      <c r="D104" s="23" t="s">
        <v>229</v>
      </c>
      <c r="E104" s="8">
        <v>44546</v>
      </c>
      <c r="F104" s="11">
        <v>295593715</v>
      </c>
      <c r="G104" s="14">
        <v>158121</v>
      </c>
      <c r="H104" s="7">
        <v>432159</v>
      </c>
      <c r="I104" s="7" t="s">
        <v>13</v>
      </c>
      <c r="J104" s="7" t="s">
        <v>40</v>
      </c>
      <c r="K104" s="17" t="s">
        <v>126</v>
      </c>
      <c r="L104" s="16"/>
    </row>
    <row r="105" spans="1:12" ht="54" customHeight="1" x14ac:dyDescent="0.25">
      <c r="A105" s="10">
        <v>441</v>
      </c>
      <c r="B105" s="7" t="s">
        <v>230</v>
      </c>
      <c r="C105" s="7" t="s">
        <v>64</v>
      </c>
      <c r="D105" s="15" t="s">
        <v>231</v>
      </c>
      <c r="E105" s="8">
        <v>44547</v>
      </c>
      <c r="F105" s="11">
        <v>15540361</v>
      </c>
      <c r="G105" s="14">
        <v>157521</v>
      </c>
      <c r="H105" s="7">
        <v>423302</v>
      </c>
      <c r="I105" s="7" t="s">
        <v>13</v>
      </c>
      <c r="J105" s="5" t="s">
        <v>14</v>
      </c>
      <c r="K105" s="17" t="s">
        <v>126</v>
      </c>
      <c r="L105" s="16"/>
    </row>
    <row r="106" spans="1:12" ht="60.75" customHeight="1" x14ac:dyDescent="0.25">
      <c r="A106" s="10">
        <v>442</v>
      </c>
      <c r="B106" s="7" t="s">
        <v>98</v>
      </c>
      <c r="C106" s="7" t="s">
        <v>16</v>
      </c>
      <c r="D106" s="15" t="s">
        <v>232</v>
      </c>
      <c r="E106" s="8">
        <v>44547</v>
      </c>
      <c r="F106" s="11">
        <v>26747885.899999999</v>
      </c>
      <c r="G106" s="14">
        <v>157921</v>
      </c>
      <c r="H106" s="7">
        <v>426286</v>
      </c>
      <c r="I106" s="7" t="s">
        <v>11</v>
      </c>
      <c r="J106" s="7" t="s">
        <v>45</v>
      </c>
      <c r="K106" s="17" t="s">
        <v>126</v>
      </c>
      <c r="L106" s="16"/>
    </row>
    <row r="107" spans="1:12" ht="60.75" customHeight="1" x14ac:dyDescent="0.25">
      <c r="A107" s="10">
        <v>442</v>
      </c>
      <c r="B107" s="7" t="s">
        <v>98</v>
      </c>
      <c r="C107" s="7" t="s">
        <v>16</v>
      </c>
      <c r="D107" s="15" t="s">
        <v>233</v>
      </c>
      <c r="E107" s="8">
        <v>44547</v>
      </c>
      <c r="F107" s="11">
        <v>2912431.94</v>
      </c>
      <c r="G107" s="14">
        <v>158021</v>
      </c>
      <c r="H107" s="7">
        <v>426286</v>
      </c>
      <c r="I107" s="7" t="s">
        <v>13</v>
      </c>
      <c r="J107" s="7" t="s">
        <v>53</v>
      </c>
      <c r="K107" s="17" t="s">
        <v>126</v>
      </c>
      <c r="L107" s="16"/>
    </row>
    <row r="108" spans="1:12" ht="60.75" customHeight="1" x14ac:dyDescent="0.25">
      <c r="A108" s="10">
        <v>443</v>
      </c>
      <c r="B108" s="7" t="s">
        <v>235</v>
      </c>
      <c r="C108" s="7" t="s">
        <v>234</v>
      </c>
      <c r="D108" s="15" t="s">
        <v>236</v>
      </c>
      <c r="E108" s="8">
        <v>44546</v>
      </c>
      <c r="F108" s="11">
        <v>4499130.58</v>
      </c>
      <c r="G108" s="14">
        <v>158221</v>
      </c>
      <c r="H108" s="7">
        <v>435124</v>
      </c>
      <c r="I108" s="7" t="s">
        <v>13</v>
      </c>
      <c r="J108" s="7" t="s">
        <v>53</v>
      </c>
      <c r="K108" s="17" t="s">
        <v>126</v>
      </c>
      <c r="L108" s="16"/>
    </row>
    <row r="109" spans="1:12" ht="54" customHeight="1" x14ac:dyDescent="0.25">
      <c r="A109" s="10">
        <v>444</v>
      </c>
      <c r="B109" s="7" t="s">
        <v>237</v>
      </c>
      <c r="C109" s="7" t="s">
        <v>238</v>
      </c>
      <c r="D109" s="15" t="s">
        <v>239</v>
      </c>
      <c r="E109" s="8">
        <v>44547</v>
      </c>
      <c r="F109" s="11">
        <v>21705776.989999998</v>
      </c>
      <c r="G109" s="14">
        <v>158521</v>
      </c>
      <c r="H109" s="7">
        <v>416274</v>
      </c>
      <c r="I109" s="7" t="s">
        <v>13</v>
      </c>
      <c r="J109" s="5" t="s">
        <v>27</v>
      </c>
      <c r="K109" s="17" t="s">
        <v>126</v>
      </c>
      <c r="L109" s="16"/>
    </row>
    <row r="110" spans="1:12" ht="51.75" customHeight="1" x14ac:dyDescent="0.25">
      <c r="A110" s="10">
        <v>444</v>
      </c>
      <c r="B110" s="7" t="s">
        <v>237</v>
      </c>
      <c r="C110" s="7" t="s">
        <v>238</v>
      </c>
      <c r="D110" s="15" t="s">
        <v>240</v>
      </c>
      <c r="E110" s="8">
        <v>44547</v>
      </c>
      <c r="F110" s="11">
        <v>9999570</v>
      </c>
      <c r="G110" s="14">
        <v>158621</v>
      </c>
      <c r="H110" s="7">
        <v>416274</v>
      </c>
      <c r="I110" s="7" t="s">
        <v>11</v>
      </c>
      <c r="J110" s="7" t="s">
        <v>45</v>
      </c>
      <c r="K110" s="17" t="s">
        <v>126</v>
      </c>
      <c r="L110" s="16"/>
    </row>
    <row r="111" spans="1:12" ht="60.75" customHeight="1" x14ac:dyDescent="0.25">
      <c r="A111" s="10">
        <v>445</v>
      </c>
      <c r="B111" s="7" t="s">
        <v>241</v>
      </c>
      <c r="C111" s="7" t="s">
        <v>242</v>
      </c>
      <c r="D111" s="15" t="s">
        <v>243</v>
      </c>
      <c r="E111" s="8">
        <v>44546</v>
      </c>
      <c r="F111" s="11">
        <v>2500000</v>
      </c>
      <c r="G111" s="14">
        <v>158721</v>
      </c>
      <c r="H111" s="7">
        <v>424399</v>
      </c>
      <c r="I111" s="7" t="s">
        <v>11</v>
      </c>
      <c r="J111" s="7" t="s">
        <v>45</v>
      </c>
      <c r="K111" s="17" t="s">
        <v>126</v>
      </c>
      <c r="L111" s="16"/>
    </row>
    <row r="112" spans="1:12" ht="60.75" customHeight="1" x14ac:dyDescent="0.25">
      <c r="A112" s="10">
        <v>446</v>
      </c>
      <c r="B112" s="7" t="s">
        <v>123</v>
      </c>
      <c r="C112" s="7" t="s">
        <v>124</v>
      </c>
      <c r="D112" s="15" t="s">
        <v>245</v>
      </c>
      <c r="E112" s="8">
        <v>44547</v>
      </c>
      <c r="F112" s="11">
        <v>5353866</v>
      </c>
      <c r="G112" s="14">
        <v>158921</v>
      </c>
      <c r="H112" s="7">
        <v>426275</v>
      </c>
      <c r="I112" s="7" t="s">
        <v>13</v>
      </c>
      <c r="J112" s="7" t="s">
        <v>45</v>
      </c>
      <c r="K112" s="17" t="s">
        <v>126</v>
      </c>
      <c r="L112" s="16"/>
    </row>
    <row r="113" spans="1:12" ht="60.75" customHeight="1" x14ac:dyDescent="0.25">
      <c r="A113" s="10">
        <v>447</v>
      </c>
      <c r="B113" s="7" t="s">
        <v>138</v>
      </c>
      <c r="C113" s="7" t="s">
        <v>139</v>
      </c>
      <c r="D113" s="18" t="s">
        <v>244</v>
      </c>
      <c r="E113" s="8">
        <v>44545</v>
      </c>
      <c r="F113" s="11">
        <v>8850000</v>
      </c>
      <c r="G113" s="14">
        <v>159021</v>
      </c>
      <c r="H113" s="7">
        <v>433484</v>
      </c>
      <c r="I113" s="7" t="s">
        <v>13</v>
      </c>
      <c r="J113" s="7" t="s">
        <v>53</v>
      </c>
      <c r="K113" s="17" t="s">
        <v>126</v>
      </c>
      <c r="L113" s="16"/>
    </row>
    <row r="114" spans="1:12" ht="54.75" customHeight="1" x14ac:dyDescent="0.25">
      <c r="A114" s="10">
        <v>448</v>
      </c>
      <c r="B114" s="7" t="s">
        <v>247</v>
      </c>
      <c r="C114" s="7" t="s">
        <v>246</v>
      </c>
      <c r="D114" s="15" t="s">
        <v>49</v>
      </c>
      <c r="E114" s="8">
        <v>44549</v>
      </c>
      <c r="F114" s="11"/>
      <c r="G114" s="14" t="s">
        <v>249</v>
      </c>
      <c r="H114" s="7">
        <v>419393</v>
      </c>
      <c r="I114" s="7" t="s">
        <v>11</v>
      </c>
      <c r="J114" s="7" t="s">
        <v>29</v>
      </c>
      <c r="K114" s="17" t="s">
        <v>126</v>
      </c>
      <c r="L114" s="5" t="s">
        <v>258</v>
      </c>
    </row>
    <row r="115" spans="1:12" ht="51.75" customHeight="1" x14ac:dyDescent="0.25">
      <c r="A115" s="10">
        <v>448</v>
      </c>
      <c r="B115" s="7" t="s">
        <v>247</v>
      </c>
      <c r="C115" s="7" t="s">
        <v>246</v>
      </c>
      <c r="D115" s="15" t="s">
        <v>49</v>
      </c>
      <c r="E115" s="8">
        <v>44549</v>
      </c>
      <c r="F115" s="11"/>
      <c r="G115" s="14" t="s">
        <v>248</v>
      </c>
      <c r="H115" s="7">
        <v>419393</v>
      </c>
      <c r="I115" s="7" t="s">
        <v>13</v>
      </c>
      <c r="J115" s="7" t="s">
        <v>136</v>
      </c>
      <c r="K115" s="17" t="s">
        <v>126</v>
      </c>
      <c r="L115" s="5" t="s">
        <v>259</v>
      </c>
    </row>
    <row r="116" spans="1:12" ht="60.75" customHeight="1" x14ac:dyDescent="0.25">
      <c r="A116" s="10">
        <v>449</v>
      </c>
      <c r="B116" s="7" t="s">
        <v>250</v>
      </c>
      <c r="C116" s="7" t="s">
        <v>251</v>
      </c>
      <c r="D116" s="15" t="s">
        <v>252</v>
      </c>
      <c r="E116" s="8">
        <v>44550</v>
      </c>
      <c r="F116" s="11">
        <v>27139630.27</v>
      </c>
      <c r="G116" s="14">
        <v>160121</v>
      </c>
      <c r="H116" s="7">
        <v>429813</v>
      </c>
      <c r="I116" s="7" t="s">
        <v>13</v>
      </c>
      <c r="J116" s="7" t="s">
        <v>107</v>
      </c>
      <c r="K116" s="17" t="s">
        <v>126</v>
      </c>
      <c r="L116" s="16"/>
    </row>
    <row r="117" spans="1:12" ht="60.75" customHeight="1" x14ac:dyDescent="0.25">
      <c r="A117" s="10">
        <v>449</v>
      </c>
      <c r="B117" s="7" t="s">
        <v>250</v>
      </c>
      <c r="C117" s="7" t="s">
        <v>251</v>
      </c>
      <c r="D117" s="15" t="s">
        <v>252</v>
      </c>
      <c r="E117" s="8">
        <v>44550</v>
      </c>
      <c r="F117" s="11">
        <v>3000000</v>
      </c>
      <c r="G117" s="14">
        <v>160221</v>
      </c>
      <c r="H117" s="7">
        <v>429813</v>
      </c>
      <c r="I117" s="7" t="s">
        <v>11</v>
      </c>
      <c r="J117" s="7" t="s">
        <v>101</v>
      </c>
      <c r="K117" s="17" t="s">
        <v>126</v>
      </c>
      <c r="L117" s="16"/>
    </row>
    <row r="118" spans="1:12" ht="60.75" customHeight="1" x14ac:dyDescent="0.25">
      <c r="A118" s="10">
        <v>450</v>
      </c>
      <c r="B118" s="7" t="s">
        <v>167</v>
      </c>
      <c r="C118" s="7" t="s">
        <v>168</v>
      </c>
      <c r="D118" s="15" t="s">
        <v>253</v>
      </c>
      <c r="E118" s="8">
        <v>44550</v>
      </c>
      <c r="F118" s="11">
        <v>131711325.86</v>
      </c>
      <c r="G118" s="14">
        <v>160321</v>
      </c>
      <c r="H118" s="7">
        <v>430733</v>
      </c>
      <c r="I118" s="5" t="s">
        <v>13</v>
      </c>
      <c r="J118" s="7" t="s">
        <v>26</v>
      </c>
      <c r="K118" s="17" t="s">
        <v>126</v>
      </c>
      <c r="L118" s="16"/>
    </row>
    <row r="119" spans="1:12" ht="60.75" customHeight="1" x14ac:dyDescent="0.25">
      <c r="A119" s="10">
        <v>451</v>
      </c>
      <c r="B119" s="7" t="s">
        <v>109</v>
      </c>
      <c r="C119" s="7" t="s">
        <v>118</v>
      </c>
      <c r="D119" s="15" t="s">
        <v>254</v>
      </c>
      <c r="E119" s="8">
        <v>44550</v>
      </c>
      <c r="F119" s="11">
        <v>63820980.609999999</v>
      </c>
      <c r="G119" s="7">
        <v>160421</v>
      </c>
      <c r="H119" s="7">
        <v>429430</v>
      </c>
      <c r="I119" s="7" t="s">
        <v>11</v>
      </c>
      <c r="J119" s="7" t="s">
        <v>15</v>
      </c>
      <c r="K119" s="17" t="s">
        <v>126</v>
      </c>
      <c r="L119" s="16"/>
    </row>
    <row r="120" spans="1:12" ht="60.75" customHeight="1" x14ac:dyDescent="0.25">
      <c r="A120" s="10">
        <v>452</v>
      </c>
      <c r="B120" s="7" t="s">
        <v>121</v>
      </c>
      <c r="C120" s="7" t="s">
        <v>122</v>
      </c>
      <c r="D120" s="15" t="s">
        <v>255</v>
      </c>
      <c r="E120" s="8">
        <v>44550</v>
      </c>
      <c r="F120" s="11">
        <v>185598448.28</v>
      </c>
      <c r="G120" s="14" t="s">
        <v>257</v>
      </c>
      <c r="H120" s="7">
        <v>429430</v>
      </c>
      <c r="I120" s="7" t="s">
        <v>11</v>
      </c>
      <c r="J120" s="7" t="s">
        <v>15</v>
      </c>
      <c r="K120" s="17" t="s">
        <v>126</v>
      </c>
      <c r="L120" s="16"/>
    </row>
    <row r="121" spans="1:12" ht="60.75" customHeight="1" x14ac:dyDescent="0.25">
      <c r="A121" s="10">
        <v>452</v>
      </c>
      <c r="B121" s="7" t="s">
        <v>121</v>
      </c>
      <c r="C121" s="7" t="s">
        <v>122</v>
      </c>
      <c r="D121" s="15" t="s">
        <v>256</v>
      </c>
      <c r="E121" s="8">
        <v>44550</v>
      </c>
      <c r="F121" s="11">
        <v>11320555.34</v>
      </c>
      <c r="G121" s="14">
        <v>160721</v>
      </c>
      <c r="H121" s="7">
        <v>429430</v>
      </c>
      <c r="I121" s="7" t="s">
        <v>13</v>
      </c>
      <c r="J121" s="7" t="s">
        <v>15</v>
      </c>
      <c r="K121" s="17" t="s">
        <v>126</v>
      </c>
      <c r="L121" s="16"/>
    </row>
    <row r="122" spans="1:12" ht="60.75" customHeight="1" x14ac:dyDescent="0.25">
      <c r="A122" s="10">
        <v>453</v>
      </c>
      <c r="B122" s="7" t="s">
        <v>247</v>
      </c>
      <c r="C122" s="7" t="s">
        <v>246</v>
      </c>
      <c r="D122" s="15" t="s">
        <v>49</v>
      </c>
      <c r="E122" s="8">
        <v>44549</v>
      </c>
      <c r="F122" s="11">
        <v>560000</v>
      </c>
      <c r="G122" s="14" t="s">
        <v>261</v>
      </c>
      <c r="H122" s="7">
        <v>419393</v>
      </c>
      <c r="I122" s="7" t="s">
        <v>11</v>
      </c>
      <c r="J122" s="7" t="s">
        <v>29</v>
      </c>
      <c r="K122" s="17" t="s">
        <v>126</v>
      </c>
      <c r="L122" s="16"/>
    </row>
    <row r="123" spans="1:12" ht="60.75" customHeight="1" x14ac:dyDescent="0.25">
      <c r="A123" s="10">
        <v>453</v>
      </c>
      <c r="B123" s="7" t="s">
        <v>247</v>
      </c>
      <c r="C123" s="7" t="s">
        <v>246</v>
      </c>
      <c r="D123" s="15" t="s">
        <v>49</v>
      </c>
      <c r="E123" s="8">
        <v>44549</v>
      </c>
      <c r="F123" s="11">
        <v>15040000</v>
      </c>
      <c r="G123" s="14" t="s">
        <v>260</v>
      </c>
      <c r="H123" s="7">
        <v>419393</v>
      </c>
      <c r="I123" s="7" t="s">
        <v>13</v>
      </c>
      <c r="J123" s="7" t="s">
        <v>136</v>
      </c>
      <c r="K123" s="17" t="s">
        <v>126</v>
      </c>
      <c r="L123" s="16"/>
    </row>
    <row r="124" spans="1:12" ht="60.75" customHeight="1" x14ac:dyDescent="0.25">
      <c r="A124" s="10">
        <v>454</v>
      </c>
      <c r="B124" s="5" t="s">
        <v>262</v>
      </c>
      <c r="C124" s="5" t="s">
        <v>36</v>
      </c>
      <c r="D124" s="18" t="s">
        <v>263</v>
      </c>
      <c r="E124" s="8">
        <v>44550</v>
      </c>
      <c r="F124" s="11">
        <v>1911950</v>
      </c>
      <c r="G124" s="14">
        <v>161321</v>
      </c>
      <c r="H124" s="5">
        <v>435125</v>
      </c>
      <c r="I124" s="5" t="s">
        <v>13</v>
      </c>
      <c r="J124" s="5" t="s">
        <v>264</v>
      </c>
      <c r="K124" s="17" t="s">
        <v>126</v>
      </c>
      <c r="L124" s="16"/>
    </row>
    <row r="125" spans="1:12" ht="60.75" customHeight="1" x14ac:dyDescent="0.25">
      <c r="A125" s="10">
        <v>455</v>
      </c>
      <c r="B125" s="5" t="s">
        <v>123</v>
      </c>
      <c r="C125" s="5" t="s">
        <v>124</v>
      </c>
      <c r="D125" s="18" t="s">
        <v>265</v>
      </c>
      <c r="E125" s="8">
        <v>44551</v>
      </c>
      <c r="F125" s="11">
        <v>4386096</v>
      </c>
      <c r="G125" s="14">
        <v>161521</v>
      </c>
      <c r="H125" s="5">
        <v>426275</v>
      </c>
      <c r="I125" s="5" t="s">
        <v>11</v>
      </c>
      <c r="J125" s="5" t="s">
        <v>45</v>
      </c>
      <c r="K125" s="17" t="s">
        <v>126</v>
      </c>
      <c r="L125" s="16"/>
    </row>
    <row r="126" spans="1:12" ht="60.75" customHeight="1" x14ac:dyDescent="0.25">
      <c r="A126" s="10">
        <v>456</v>
      </c>
      <c r="B126" s="7" t="s">
        <v>241</v>
      </c>
      <c r="C126" s="7" t="s">
        <v>242</v>
      </c>
      <c r="D126" s="15" t="s">
        <v>266</v>
      </c>
      <c r="E126" s="8">
        <v>44546</v>
      </c>
      <c r="F126" s="11">
        <v>13000000</v>
      </c>
      <c r="G126" s="14">
        <v>161621</v>
      </c>
      <c r="H126" s="7">
        <v>424399</v>
      </c>
      <c r="I126" s="5" t="s">
        <v>13</v>
      </c>
      <c r="J126" s="5" t="s">
        <v>89</v>
      </c>
      <c r="K126" s="17" t="s">
        <v>126</v>
      </c>
      <c r="L126" s="16"/>
    </row>
    <row r="127" spans="1:12" ht="60.75" customHeight="1" x14ac:dyDescent="0.25">
      <c r="A127" s="10">
        <v>457</v>
      </c>
      <c r="B127" s="7" t="s">
        <v>230</v>
      </c>
      <c r="C127" s="7" t="s">
        <v>64</v>
      </c>
      <c r="D127" s="15" t="s">
        <v>267</v>
      </c>
      <c r="E127" s="8">
        <v>44551</v>
      </c>
      <c r="F127" s="11">
        <v>16650387</v>
      </c>
      <c r="G127" s="14">
        <v>162121</v>
      </c>
      <c r="H127" s="7">
        <v>423302</v>
      </c>
      <c r="I127" s="7" t="s">
        <v>13</v>
      </c>
      <c r="J127" s="5" t="s">
        <v>14</v>
      </c>
      <c r="K127" s="17" t="s">
        <v>126</v>
      </c>
      <c r="L127" s="16"/>
    </row>
    <row r="128" spans="1:12" ht="60.75" customHeight="1" x14ac:dyDescent="0.25">
      <c r="A128" s="10">
        <v>458</v>
      </c>
      <c r="B128" s="7" t="s">
        <v>75</v>
      </c>
      <c r="C128" s="7" t="s">
        <v>76</v>
      </c>
      <c r="D128" s="15" t="s">
        <v>268</v>
      </c>
      <c r="E128" s="8">
        <v>44551</v>
      </c>
      <c r="F128" s="11">
        <v>37518173</v>
      </c>
      <c r="G128" s="14">
        <v>162521</v>
      </c>
      <c r="H128" s="7">
        <v>397696</v>
      </c>
      <c r="I128" s="5" t="s">
        <v>11</v>
      </c>
      <c r="J128" s="5" t="s">
        <v>45</v>
      </c>
      <c r="K128" s="17" t="s">
        <v>126</v>
      </c>
      <c r="L128" s="16"/>
    </row>
    <row r="129" spans="1:12" ht="74.25" customHeight="1" x14ac:dyDescent="0.25">
      <c r="A129" s="10">
        <v>459</v>
      </c>
      <c r="B129" s="7" t="s">
        <v>75</v>
      </c>
      <c r="C129" s="7" t="s">
        <v>76</v>
      </c>
      <c r="D129" s="15" t="s">
        <v>269</v>
      </c>
      <c r="E129" s="8">
        <v>44551</v>
      </c>
      <c r="F129" s="11">
        <v>200000000</v>
      </c>
      <c r="G129" s="14">
        <v>162621</v>
      </c>
      <c r="H129" s="7">
        <v>397696</v>
      </c>
      <c r="I129" s="5" t="s">
        <v>11</v>
      </c>
      <c r="J129" s="5" t="s">
        <v>45</v>
      </c>
      <c r="K129" s="17" t="s">
        <v>126</v>
      </c>
      <c r="L129" s="16"/>
    </row>
    <row r="130" spans="1:12" ht="60.75" customHeight="1" x14ac:dyDescent="0.25">
      <c r="A130" s="10">
        <v>460</v>
      </c>
      <c r="B130" s="7" t="s">
        <v>98</v>
      </c>
      <c r="C130" s="7" t="s">
        <v>16</v>
      </c>
      <c r="D130" s="15" t="s">
        <v>276</v>
      </c>
      <c r="E130" s="8">
        <v>44551</v>
      </c>
      <c r="F130" s="11">
        <v>4249533.59</v>
      </c>
      <c r="G130" s="14">
        <v>162721</v>
      </c>
      <c r="H130" s="7">
        <v>426286</v>
      </c>
      <c r="I130" s="7" t="s">
        <v>13</v>
      </c>
      <c r="J130" s="7" t="s">
        <v>27</v>
      </c>
      <c r="K130" s="17" t="s">
        <v>126</v>
      </c>
      <c r="L130" s="16"/>
    </row>
    <row r="131" spans="1:12" ht="60.75" customHeight="1" x14ac:dyDescent="0.25">
      <c r="A131" s="10">
        <v>461</v>
      </c>
      <c r="B131" s="7" t="s">
        <v>277</v>
      </c>
      <c r="C131" s="7" t="s">
        <v>278</v>
      </c>
      <c r="D131" s="15" t="s">
        <v>279</v>
      </c>
      <c r="E131" s="8">
        <v>44551</v>
      </c>
      <c r="F131" s="11">
        <v>191367300</v>
      </c>
      <c r="G131" s="14">
        <v>162821</v>
      </c>
      <c r="H131" s="7">
        <v>427265</v>
      </c>
      <c r="I131" s="7" t="s">
        <v>11</v>
      </c>
      <c r="J131" s="7" t="s">
        <v>295</v>
      </c>
      <c r="K131" s="17" t="s">
        <v>126</v>
      </c>
      <c r="L131" s="16"/>
    </row>
    <row r="132" spans="1:12" ht="60.75" customHeight="1" x14ac:dyDescent="0.25">
      <c r="A132" s="10">
        <v>462</v>
      </c>
      <c r="B132" s="7" t="s">
        <v>123</v>
      </c>
      <c r="C132" s="7" t="s">
        <v>124</v>
      </c>
      <c r="D132" s="15" t="s">
        <v>280</v>
      </c>
      <c r="E132" s="8">
        <v>44551</v>
      </c>
      <c r="F132" s="11">
        <v>4899788.82</v>
      </c>
      <c r="G132" s="14">
        <v>162921</v>
      </c>
      <c r="H132" s="7">
        <v>426275</v>
      </c>
      <c r="I132" s="7" t="s">
        <v>11</v>
      </c>
      <c r="J132" s="7" t="s">
        <v>281</v>
      </c>
      <c r="K132" s="17" t="s">
        <v>126</v>
      </c>
      <c r="L132" s="16"/>
    </row>
    <row r="133" spans="1:12" ht="60.75" customHeight="1" x14ac:dyDescent="0.25">
      <c r="A133" s="10">
        <v>463</v>
      </c>
      <c r="B133" s="7" t="s">
        <v>68</v>
      </c>
      <c r="C133" s="7" t="s">
        <v>67</v>
      </c>
      <c r="D133" s="15" t="s">
        <v>284</v>
      </c>
      <c r="E133" s="8">
        <v>44552</v>
      </c>
      <c r="F133" s="11">
        <v>26396624.370000001</v>
      </c>
      <c r="G133" s="14" t="s">
        <v>282</v>
      </c>
      <c r="H133" s="7">
        <v>397717</v>
      </c>
      <c r="I133" s="7" t="s">
        <v>11</v>
      </c>
      <c r="J133" s="7" t="s">
        <v>136</v>
      </c>
      <c r="K133" s="17" t="s">
        <v>126</v>
      </c>
      <c r="L133" s="16"/>
    </row>
    <row r="134" spans="1:12" ht="60.75" customHeight="1" x14ac:dyDescent="0.25">
      <c r="A134" s="10">
        <v>463</v>
      </c>
      <c r="B134" s="7" t="s">
        <v>68</v>
      </c>
      <c r="C134" s="7" t="s">
        <v>67</v>
      </c>
      <c r="D134" s="15" t="s">
        <v>285</v>
      </c>
      <c r="E134" s="8">
        <v>44552</v>
      </c>
      <c r="F134" s="11">
        <v>14319758.09</v>
      </c>
      <c r="G134" s="14" t="s">
        <v>283</v>
      </c>
      <c r="H134" s="7">
        <v>397717</v>
      </c>
      <c r="I134" s="7" t="s">
        <v>13</v>
      </c>
      <c r="J134" s="7" t="s">
        <v>294</v>
      </c>
      <c r="K134" s="17" t="s">
        <v>126</v>
      </c>
      <c r="L134" s="16"/>
    </row>
    <row r="135" spans="1:12" ht="60.75" customHeight="1" x14ac:dyDescent="0.25">
      <c r="A135" s="10">
        <v>464</v>
      </c>
      <c r="B135" s="7" t="s">
        <v>176</v>
      </c>
      <c r="C135" s="7" t="s">
        <v>52</v>
      </c>
      <c r="D135" s="15" t="s">
        <v>286</v>
      </c>
      <c r="E135" s="8">
        <v>44552</v>
      </c>
      <c r="F135" s="11">
        <v>37354852.229999997</v>
      </c>
      <c r="G135" s="14">
        <v>164421</v>
      </c>
      <c r="H135" s="7">
        <v>418079</v>
      </c>
      <c r="I135" s="5" t="s">
        <v>13</v>
      </c>
      <c r="J135" s="7" t="s">
        <v>26</v>
      </c>
      <c r="K135" s="17" t="s">
        <v>126</v>
      </c>
      <c r="L135" s="16"/>
    </row>
    <row r="136" spans="1:12" ht="60.75" customHeight="1" x14ac:dyDescent="0.25">
      <c r="A136" s="10">
        <v>465</v>
      </c>
      <c r="B136" s="7" t="s">
        <v>287</v>
      </c>
      <c r="C136" s="7" t="s">
        <v>288</v>
      </c>
      <c r="D136" s="15" t="s">
        <v>289</v>
      </c>
      <c r="E136" s="8">
        <v>44552</v>
      </c>
      <c r="F136" s="11">
        <v>18727030</v>
      </c>
      <c r="G136" s="14">
        <v>164521</v>
      </c>
      <c r="H136" s="7">
        <v>427266</v>
      </c>
      <c r="I136" s="5" t="s">
        <v>13</v>
      </c>
      <c r="J136" s="7" t="s">
        <v>293</v>
      </c>
      <c r="K136" s="17" t="s">
        <v>126</v>
      </c>
      <c r="L136" s="16"/>
    </row>
    <row r="137" spans="1:12" ht="60.75" customHeight="1" x14ac:dyDescent="0.25">
      <c r="A137" s="10">
        <v>466</v>
      </c>
      <c r="B137" s="7" t="s">
        <v>109</v>
      </c>
      <c r="C137" s="7" t="s">
        <v>118</v>
      </c>
      <c r="D137" s="15" t="s">
        <v>290</v>
      </c>
      <c r="E137" s="8">
        <v>44552</v>
      </c>
      <c r="F137" s="11">
        <v>121392774.44</v>
      </c>
      <c r="G137" s="14" t="s">
        <v>291</v>
      </c>
      <c r="H137" s="7">
        <v>429430</v>
      </c>
      <c r="I137" s="5" t="s">
        <v>13</v>
      </c>
      <c r="J137" s="7" t="s">
        <v>292</v>
      </c>
      <c r="K137" s="17" t="s">
        <v>126</v>
      </c>
      <c r="L137" s="16"/>
    </row>
    <row r="138" spans="1:12" ht="60.75" customHeight="1" x14ac:dyDescent="0.25">
      <c r="A138" s="10">
        <v>467</v>
      </c>
      <c r="B138" s="7" t="s">
        <v>296</v>
      </c>
      <c r="C138" s="7" t="s">
        <v>297</v>
      </c>
      <c r="D138" s="15" t="s">
        <v>298</v>
      </c>
      <c r="E138" s="8">
        <v>44552</v>
      </c>
      <c r="F138" s="11">
        <v>18520000</v>
      </c>
      <c r="G138" s="14">
        <v>164821</v>
      </c>
      <c r="H138" s="7">
        <v>427266</v>
      </c>
      <c r="I138" s="5" t="s">
        <v>13</v>
      </c>
      <c r="J138" s="7" t="s">
        <v>293</v>
      </c>
      <c r="K138" s="17" t="s">
        <v>126</v>
      </c>
      <c r="L138" s="16"/>
    </row>
    <row r="139" spans="1:12" ht="60.75" customHeight="1" x14ac:dyDescent="0.25">
      <c r="A139" s="10">
        <v>468</v>
      </c>
      <c r="B139" s="7" t="s">
        <v>299</v>
      </c>
      <c r="C139" s="7" t="s">
        <v>300</v>
      </c>
      <c r="D139" s="15" t="s">
        <v>301</v>
      </c>
      <c r="E139" s="8">
        <v>44554</v>
      </c>
      <c r="F139" s="11">
        <v>8568000</v>
      </c>
      <c r="G139" s="14">
        <v>164921</v>
      </c>
      <c r="H139" s="7">
        <v>432162</v>
      </c>
      <c r="I139" s="5" t="s">
        <v>13</v>
      </c>
      <c r="J139" s="7" t="s">
        <v>15</v>
      </c>
      <c r="K139" s="17" t="s">
        <v>126</v>
      </c>
      <c r="L139" s="16"/>
    </row>
    <row r="140" spans="1:12" ht="60.75" customHeight="1" x14ac:dyDescent="0.25">
      <c r="A140" s="10">
        <v>469</v>
      </c>
      <c r="B140" s="7" t="s">
        <v>83</v>
      </c>
      <c r="C140" s="7" t="s">
        <v>84</v>
      </c>
      <c r="D140" s="15" t="s">
        <v>302</v>
      </c>
      <c r="E140" s="8">
        <v>44553</v>
      </c>
      <c r="F140" s="11">
        <v>101094855.8</v>
      </c>
      <c r="G140" s="14">
        <v>165021</v>
      </c>
      <c r="H140" s="7">
        <v>410826</v>
      </c>
      <c r="I140" s="7" t="s">
        <v>11</v>
      </c>
      <c r="J140" s="7" t="s">
        <v>45</v>
      </c>
      <c r="K140" s="17" t="s">
        <v>126</v>
      </c>
      <c r="L140" s="16"/>
    </row>
    <row r="141" spans="1:12" ht="60.75" customHeight="1" x14ac:dyDescent="0.25">
      <c r="A141" s="10">
        <v>469</v>
      </c>
      <c r="B141" s="7" t="s">
        <v>83</v>
      </c>
      <c r="C141" s="7" t="s">
        <v>84</v>
      </c>
      <c r="D141" s="15" t="s">
        <v>303</v>
      </c>
      <c r="E141" s="8">
        <v>44553</v>
      </c>
      <c r="F141" s="11">
        <v>250919046.87</v>
      </c>
      <c r="G141" s="14" t="s">
        <v>304</v>
      </c>
      <c r="H141" s="7">
        <v>410826</v>
      </c>
      <c r="I141" s="7" t="s">
        <v>13</v>
      </c>
      <c r="J141" s="7" t="s">
        <v>45</v>
      </c>
      <c r="K141" s="17" t="s">
        <v>126</v>
      </c>
      <c r="L141" s="16"/>
    </row>
    <row r="142" spans="1:12" ht="60.75" customHeight="1" x14ac:dyDescent="0.25">
      <c r="A142" s="10">
        <v>470</v>
      </c>
      <c r="B142" s="7" t="s">
        <v>305</v>
      </c>
      <c r="C142" s="7" t="s">
        <v>306</v>
      </c>
      <c r="D142" s="15" t="s">
        <v>307</v>
      </c>
      <c r="E142" s="8">
        <v>44554</v>
      </c>
      <c r="F142" s="11">
        <v>9945889.9800000004</v>
      </c>
      <c r="G142" s="14">
        <v>165421</v>
      </c>
      <c r="H142" s="7">
        <v>428938</v>
      </c>
      <c r="I142" s="7" t="s">
        <v>11</v>
      </c>
      <c r="J142" s="7" t="s">
        <v>45</v>
      </c>
      <c r="K142" s="17" t="s">
        <v>126</v>
      </c>
      <c r="L142" s="16"/>
    </row>
    <row r="143" spans="1:12" ht="60.75" customHeight="1" x14ac:dyDescent="0.25">
      <c r="A143" s="10">
        <v>470</v>
      </c>
      <c r="B143" s="7" t="s">
        <v>305</v>
      </c>
      <c r="C143" s="7" t="s">
        <v>306</v>
      </c>
      <c r="D143" s="15" t="s">
        <v>307</v>
      </c>
      <c r="E143" s="8">
        <v>44554</v>
      </c>
      <c r="F143" s="11">
        <v>4500000</v>
      </c>
      <c r="G143" s="14">
        <v>165521</v>
      </c>
      <c r="H143" s="7">
        <v>428938</v>
      </c>
      <c r="I143" s="5" t="s">
        <v>13</v>
      </c>
      <c r="J143" s="7" t="s">
        <v>293</v>
      </c>
      <c r="K143" s="17" t="s">
        <v>126</v>
      </c>
      <c r="L143" s="16"/>
    </row>
    <row r="144" spans="1:12" ht="60.75" customHeight="1" x14ac:dyDescent="0.25">
      <c r="A144" s="10">
        <v>471</v>
      </c>
      <c r="B144" s="7" t="s">
        <v>109</v>
      </c>
      <c r="C144" s="7" t="s">
        <v>118</v>
      </c>
      <c r="D144" s="15" t="s">
        <v>308</v>
      </c>
      <c r="E144" s="8">
        <v>44554</v>
      </c>
      <c r="F144" s="11">
        <v>221229284.76999998</v>
      </c>
      <c r="G144" s="14">
        <v>165621</v>
      </c>
      <c r="H144" s="7">
        <v>429430</v>
      </c>
      <c r="I144" s="7" t="s">
        <v>11</v>
      </c>
      <c r="J144" s="7" t="s">
        <v>135</v>
      </c>
      <c r="K144" s="17" t="s">
        <v>126</v>
      </c>
      <c r="L144" s="16"/>
    </row>
    <row r="145" spans="1:12" ht="60.75" customHeight="1" x14ac:dyDescent="0.25">
      <c r="A145" s="10">
        <v>471</v>
      </c>
      <c r="B145" s="7" t="s">
        <v>109</v>
      </c>
      <c r="C145" s="7" t="s">
        <v>118</v>
      </c>
      <c r="D145" s="15" t="s">
        <v>309</v>
      </c>
      <c r="E145" s="8">
        <v>44554</v>
      </c>
      <c r="F145" s="11">
        <v>129990653.34</v>
      </c>
      <c r="G145" s="14">
        <v>165721</v>
      </c>
      <c r="H145" s="7">
        <v>429430</v>
      </c>
      <c r="I145" s="5" t="s">
        <v>13</v>
      </c>
      <c r="J145" s="7" t="s">
        <v>310</v>
      </c>
      <c r="K145" s="17" t="s">
        <v>126</v>
      </c>
      <c r="L145" s="16"/>
    </row>
    <row r="146" spans="1:12" ht="60.75" customHeight="1" x14ac:dyDescent="0.25">
      <c r="A146" s="10">
        <v>472</v>
      </c>
      <c r="B146" s="7" t="s">
        <v>121</v>
      </c>
      <c r="C146" s="7" t="s">
        <v>122</v>
      </c>
      <c r="D146" s="15" t="s">
        <v>311</v>
      </c>
      <c r="E146" s="8">
        <v>44554</v>
      </c>
      <c r="F146" s="11">
        <v>137039485.13</v>
      </c>
      <c r="G146" s="14">
        <v>165821</v>
      </c>
      <c r="H146" s="7">
        <v>429430</v>
      </c>
      <c r="I146" s="7" t="s">
        <v>11</v>
      </c>
      <c r="J146" s="7" t="s">
        <v>26</v>
      </c>
      <c r="K146" s="17" t="s">
        <v>126</v>
      </c>
      <c r="L146" s="16"/>
    </row>
    <row r="147" spans="1:12" ht="60.75" customHeight="1" x14ac:dyDescent="0.25">
      <c r="A147" s="10">
        <v>472</v>
      </c>
      <c r="B147" s="7" t="s">
        <v>121</v>
      </c>
      <c r="C147" s="7" t="s">
        <v>122</v>
      </c>
      <c r="D147" s="15" t="s">
        <v>312</v>
      </c>
      <c r="E147" s="8">
        <v>44554</v>
      </c>
      <c r="F147" s="11">
        <v>53991761.579999998</v>
      </c>
      <c r="G147" s="14">
        <v>165921</v>
      </c>
      <c r="H147" s="7">
        <v>429430</v>
      </c>
      <c r="I147" s="5" t="s">
        <v>13</v>
      </c>
      <c r="J147" s="7" t="s">
        <v>313</v>
      </c>
      <c r="K147" s="17" t="s">
        <v>126</v>
      </c>
      <c r="L147" s="16"/>
    </row>
    <row r="148" spans="1:12" ht="60.75" customHeight="1" x14ac:dyDescent="0.25">
      <c r="A148" s="10">
        <v>473</v>
      </c>
      <c r="B148" s="7" t="s">
        <v>314</v>
      </c>
      <c r="C148" s="7" t="s">
        <v>315</v>
      </c>
      <c r="D148" s="15" t="s">
        <v>316</v>
      </c>
      <c r="E148" s="8">
        <v>44551</v>
      </c>
      <c r="F148" s="11">
        <v>68707727.829999998</v>
      </c>
      <c r="G148" s="14" t="s">
        <v>317</v>
      </c>
      <c r="H148" s="7">
        <v>428937</v>
      </c>
      <c r="I148" s="7" t="s">
        <v>11</v>
      </c>
      <c r="J148" s="7" t="s">
        <v>136</v>
      </c>
      <c r="K148" s="17" t="s">
        <v>126</v>
      </c>
      <c r="L148" s="16"/>
    </row>
    <row r="149" spans="1:12" ht="60.75" customHeight="1" x14ac:dyDescent="0.25">
      <c r="A149" s="10">
        <v>473</v>
      </c>
      <c r="B149" s="7" t="s">
        <v>314</v>
      </c>
      <c r="C149" s="7" t="s">
        <v>315</v>
      </c>
      <c r="D149" s="15" t="s">
        <v>316</v>
      </c>
      <c r="E149" s="8">
        <v>44551</v>
      </c>
      <c r="F149" s="11">
        <v>8811311.3800000008</v>
      </c>
      <c r="G149" s="14" t="s">
        <v>318</v>
      </c>
      <c r="H149" s="7">
        <v>428937</v>
      </c>
      <c r="I149" s="5" t="s">
        <v>13</v>
      </c>
      <c r="J149" s="7" t="s">
        <v>27</v>
      </c>
      <c r="K149" s="17" t="s">
        <v>126</v>
      </c>
      <c r="L149" s="16"/>
    </row>
    <row r="150" spans="1:12" ht="60.75" customHeight="1" x14ac:dyDescent="0.25">
      <c r="A150" s="10">
        <v>474</v>
      </c>
      <c r="B150" s="7" t="s">
        <v>319</v>
      </c>
      <c r="C150" s="7" t="s">
        <v>320</v>
      </c>
      <c r="D150" s="15" t="s">
        <v>321</v>
      </c>
      <c r="E150" s="8">
        <v>44554</v>
      </c>
      <c r="F150" s="11">
        <v>45000000</v>
      </c>
      <c r="G150" s="14">
        <v>167221</v>
      </c>
      <c r="H150" s="7">
        <v>432165</v>
      </c>
      <c r="I150" s="7" t="s">
        <v>11</v>
      </c>
      <c r="J150" s="7" t="s">
        <v>45</v>
      </c>
      <c r="K150" s="17" t="s">
        <v>126</v>
      </c>
      <c r="L150" s="16"/>
    </row>
    <row r="151" spans="1:12" ht="60.75" customHeight="1" x14ac:dyDescent="0.25">
      <c r="A151" s="10">
        <v>475</v>
      </c>
      <c r="B151" s="7" t="s">
        <v>322</v>
      </c>
      <c r="C151" s="7" t="s">
        <v>323</v>
      </c>
      <c r="D151" s="15" t="s">
        <v>324</v>
      </c>
      <c r="E151" s="8">
        <v>44555</v>
      </c>
      <c r="F151" s="11">
        <v>4181184</v>
      </c>
      <c r="G151" s="14">
        <v>167321</v>
      </c>
      <c r="H151" s="7">
        <v>418068</v>
      </c>
      <c r="I151" s="5" t="s">
        <v>13</v>
      </c>
      <c r="J151" s="7" t="s">
        <v>293</v>
      </c>
      <c r="K151" s="17" t="s">
        <v>126</v>
      </c>
      <c r="L151" s="16"/>
    </row>
    <row r="152" spans="1:12" ht="60.75" customHeight="1" x14ac:dyDescent="0.25">
      <c r="A152" s="10">
        <v>475</v>
      </c>
      <c r="B152" s="7" t="s">
        <v>322</v>
      </c>
      <c r="C152" s="7" t="s">
        <v>323</v>
      </c>
      <c r="D152" s="15" t="s">
        <v>324</v>
      </c>
      <c r="E152" s="8">
        <v>44555</v>
      </c>
      <c r="F152" s="11">
        <v>83789328</v>
      </c>
      <c r="G152" s="14">
        <v>167421</v>
      </c>
      <c r="H152" s="7">
        <v>418068</v>
      </c>
      <c r="I152" s="7" t="s">
        <v>11</v>
      </c>
      <c r="J152" s="7" t="s">
        <v>45</v>
      </c>
      <c r="K152" s="17" t="s">
        <v>126</v>
      </c>
      <c r="L152" s="16"/>
    </row>
    <row r="153" spans="1:12" ht="60.75" customHeight="1" x14ac:dyDescent="0.25">
      <c r="A153" s="10">
        <v>476</v>
      </c>
      <c r="B153" s="7" t="s">
        <v>138</v>
      </c>
      <c r="C153" s="7" t="s">
        <v>139</v>
      </c>
      <c r="D153" s="18" t="s">
        <v>325</v>
      </c>
      <c r="E153" s="8">
        <v>44556</v>
      </c>
      <c r="F153" s="11">
        <v>77158195</v>
      </c>
      <c r="G153" s="14">
        <v>167521</v>
      </c>
      <c r="H153" s="5">
        <v>433484</v>
      </c>
      <c r="I153" s="7" t="s">
        <v>11</v>
      </c>
      <c r="J153" s="7" t="s">
        <v>15</v>
      </c>
      <c r="K153" s="17" t="s">
        <v>126</v>
      </c>
      <c r="L153" s="16"/>
    </row>
    <row r="154" spans="1:12" ht="60.75" customHeight="1" x14ac:dyDescent="0.25">
      <c r="A154" s="10">
        <v>476</v>
      </c>
      <c r="B154" s="7" t="s">
        <v>138</v>
      </c>
      <c r="C154" s="7" t="s">
        <v>139</v>
      </c>
      <c r="D154" s="18" t="s">
        <v>325</v>
      </c>
      <c r="E154" s="8">
        <v>44556</v>
      </c>
      <c r="F154" s="11">
        <v>6842260</v>
      </c>
      <c r="G154" s="14">
        <v>167621</v>
      </c>
      <c r="H154" s="5">
        <v>433484</v>
      </c>
      <c r="I154" s="5" t="s">
        <v>13</v>
      </c>
      <c r="J154" s="7" t="s">
        <v>62</v>
      </c>
      <c r="K154" s="17" t="s">
        <v>126</v>
      </c>
      <c r="L154" s="16"/>
    </row>
    <row r="155" spans="1:12" ht="60.75" customHeight="1" x14ac:dyDescent="0.25">
      <c r="A155" s="10">
        <v>477</v>
      </c>
      <c r="B155" s="7" t="s">
        <v>104</v>
      </c>
      <c r="C155" s="7" t="s">
        <v>105</v>
      </c>
      <c r="D155" s="15" t="s">
        <v>326</v>
      </c>
      <c r="E155" s="8">
        <v>44557</v>
      </c>
      <c r="F155" s="11">
        <v>6557730</v>
      </c>
      <c r="G155" s="14">
        <v>167721</v>
      </c>
      <c r="H155" s="7">
        <v>426281</v>
      </c>
      <c r="I155" s="7" t="s">
        <v>11</v>
      </c>
      <c r="J155" s="7" t="s">
        <v>34</v>
      </c>
      <c r="K155" s="17" t="s">
        <v>126</v>
      </c>
      <c r="L155" s="16"/>
    </row>
    <row r="156" spans="1:12" ht="60.75" customHeight="1" x14ac:dyDescent="0.25">
      <c r="A156" s="10">
        <v>478</v>
      </c>
      <c r="B156" s="7" t="s">
        <v>137</v>
      </c>
      <c r="C156" s="7" t="s">
        <v>44</v>
      </c>
      <c r="D156" s="18" t="s">
        <v>327</v>
      </c>
      <c r="E156" s="8">
        <v>44557</v>
      </c>
      <c r="F156" s="11">
        <v>2148082.64</v>
      </c>
      <c r="G156" s="14">
        <v>167821</v>
      </c>
      <c r="H156" s="5">
        <v>419973</v>
      </c>
      <c r="I156" s="5" t="s">
        <v>13</v>
      </c>
      <c r="J156" s="5" t="s">
        <v>14</v>
      </c>
      <c r="K156" s="17" t="s">
        <v>126</v>
      </c>
      <c r="L156" s="16"/>
    </row>
    <row r="157" spans="1:12" ht="60.75" customHeight="1" x14ac:dyDescent="0.25">
      <c r="A157" s="10">
        <v>479</v>
      </c>
      <c r="B157" s="7" t="s">
        <v>328</v>
      </c>
      <c r="C157" s="7" t="s">
        <v>251</v>
      </c>
      <c r="D157" s="15" t="s">
        <v>329</v>
      </c>
      <c r="E157" s="8">
        <v>44557</v>
      </c>
      <c r="F157" s="11">
        <v>53299000</v>
      </c>
      <c r="G157" s="14">
        <v>168121</v>
      </c>
      <c r="H157" s="7">
        <v>432163</v>
      </c>
      <c r="I157" s="7" t="s">
        <v>11</v>
      </c>
      <c r="J157" s="7" t="s">
        <v>62</v>
      </c>
      <c r="K157" s="17" t="s">
        <v>126</v>
      </c>
      <c r="L157" s="16"/>
    </row>
    <row r="158" spans="1:12" ht="60.75" customHeight="1" x14ac:dyDescent="0.25">
      <c r="A158" s="10">
        <v>480</v>
      </c>
      <c r="B158" s="7" t="s">
        <v>138</v>
      </c>
      <c r="C158" s="7" t="s">
        <v>139</v>
      </c>
      <c r="D158" s="18" t="s">
        <v>330</v>
      </c>
      <c r="E158" s="8">
        <v>44557</v>
      </c>
      <c r="F158" s="11">
        <v>37352328.020000003</v>
      </c>
      <c r="G158" s="14">
        <v>168221</v>
      </c>
      <c r="H158" s="5">
        <v>433484</v>
      </c>
      <c r="I158" s="5" t="s">
        <v>13</v>
      </c>
      <c r="J158" s="7" t="s">
        <v>27</v>
      </c>
      <c r="K158" s="17" t="s">
        <v>126</v>
      </c>
      <c r="L158" s="16"/>
    </row>
    <row r="159" spans="1:12" ht="60.75" customHeight="1" x14ac:dyDescent="0.25">
      <c r="A159" s="10">
        <v>480</v>
      </c>
      <c r="B159" s="7" t="s">
        <v>138</v>
      </c>
      <c r="C159" s="7" t="s">
        <v>139</v>
      </c>
      <c r="D159" s="18" t="s">
        <v>330</v>
      </c>
      <c r="E159" s="8">
        <v>44557</v>
      </c>
      <c r="F159" s="11">
        <v>4467671.9800000004</v>
      </c>
      <c r="G159" s="14" t="s">
        <v>331</v>
      </c>
      <c r="H159" s="5">
        <v>433484</v>
      </c>
      <c r="I159" s="7" t="s">
        <v>11</v>
      </c>
      <c r="J159" s="7" t="s">
        <v>27</v>
      </c>
      <c r="K159" s="17" t="s">
        <v>126</v>
      </c>
      <c r="L159" s="16"/>
    </row>
    <row r="160" spans="1:12" ht="60.75" customHeight="1" x14ac:dyDescent="0.25">
      <c r="A160" s="10">
        <v>481</v>
      </c>
      <c r="B160" s="5" t="s">
        <v>85</v>
      </c>
      <c r="C160" s="5" t="s">
        <v>86</v>
      </c>
      <c r="D160" s="18" t="s">
        <v>332</v>
      </c>
      <c r="E160" s="12">
        <v>44558</v>
      </c>
      <c r="F160" s="11">
        <v>620809880.95999992</v>
      </c>
      <c r="G160" s="14" t="s">
        <v>333</v>
      </c>
      <c r="H160" s="5">
        <v>410826</v>
      </c>
      <c r="I160" s="7" t="s">
        <v>13</v>
      </c>
      <c r="J160" s="5" t="s">
        <v>26</v>
      </c>
      <c r="K160" s="17" t="s">
        <v>126</v>
      </c>
      <c r="L160" s="16"/>
    </row>
    <row r="161" spans="1:12" ht="60.75" customHeight="1" x14ac:dyDescent="0.25">
      <c r="A161" s="10">
        <v>481</v>
      </c>
      <c r="B161" s="5" t="s">
        <v>85</v>
      </c>
      <c r="C161" s="5" t="s">
        <v>86</v>
      </c>
      <c r="D161" s="18" t="s">
        <v>332</v>
      </c>
      <c r="E161" s="12">
        <v>44558</v>
      </c>
      <c r="F161" s="11">
        <v>102103651.83</v>
      </c>
      <c r="G161" s="14">
        <v>168721</v>
      </c>
      <c r="H161" s="5">
        <v>410826</v>
      </c>
      <c r="I161" s="5" t="s">
        <v>11</v>
      </c>
      <c r="J161" s="5" t="s">
        <v>26</v>
      </c>
      <c r="K161" s="17" t="s">
        <v>126</v>
      </c>
      <c r="L161" s="16"/>
    </row>
    <row r="162" spans="1:12" ht="60.75" customHeight="1" x14ac:dyDescent="0.25">
      <c r="A162" s="10">
        <v>482</v>
      </c>
      <c r="B162" s="7" t="s">
        <v>80</v>
      </c>
      <c r="C162" s="7" t="s">
        <v>81</v>
      </c>
      <c r="D162" s="15" t="s">
        <v>334</v>
      </c>
      <c r="E162" s="8">
        <v>44558</v>
      </c>
      <c r="F162" s="11">
        <v>4753665</v>
      </c>
      <c r="G162" s="14">
        <v>168821</v>
      </c>
      <c r="H162" s="7">
        <v>416277</v>
      </c>
      <c r="I162" s="7" t="s">
        <v>11</v>
      </c>
      <c r="J162" s="7" t="s">
        <v>30</v>
      </c>
      <c r="K162" s="17" t="s">
        <v>126</v>
      </c>
      <c r="L162" s="16"/>
    </row>
    <row r="163" spans="1:12" ht="60.75" customHeight="1" x14ac:dyDescent="0.25">
      <c r="A163" s="10">
        <v>483</v>
      </c>
      <c r="B163" s="7" t="s">
        <v>176</v>
      </c>
      <c r="C163" s="7" t="s">
        <v>52</v>
      </c>
      <c r="D163" s="15" t="s">
        <v>335</v>
      </c>
      <c r="E163" s="8">
        <v>44558</v>
      </c>
      <c r="F163" s="11">
        <v>23106614.710000001</v>
      </c>
      <c r="G163" s="14">
        <v>168921</v>
      </c>
      <c r="H163" s="7">
        <v>418079</v>
      </c>
      <c r="I163" s="5" t="s">
        <v>13</v>
      </c>
      <c r="J163" s="7" t="s">
        <v>336</v>
      </c>
      <c r="K163" s="17" t="s">
        <v>126</v>
      </c>
      <c r="L163" s="16"/>
    </row>
    <row r="164" spans="1:12" ht="60.75" customHeight="1" x14ac:dyDescent="0.25">
      <c r="A164" s="10">
        <v>484</v>
      </c>
      <c r="B164" s="5" t="s">
        <v>87</v>
      </c>
      <c r="C164" s="5" t="s">
        <v>88</v>
      </c>
      <c r="D164" s="18" t="s">
        <v>337</v>
      </c>
      <c r="E164" s="8">
        <v>44558</v>
      </c>
      <c r="F164" s="11">
        <v>102911083.97</v>
      </c>
      <c r="G164" s="14" t="s">
        <v>338</v>
      </c>
      <c r="H164" s="5">
        <v>410826</v>
      </c>
      <c r="I164" s="5" t="s">
        <v>13</v>
      </c>
      <c r="J164" s="5" t="s">
        <v>27</v>
      </c>
      <c r="K164" s="17" t="s">
        <v>126</v>
      </c>
      <c r="L164" s="16"/>
    </row>
    <row r="165" spans="1:12" ht="60.75" customHeight="1" x14ac:dyDescent="0.25">
      <c r="A165" s="10">
        <v>485</v>
      </c>
      <c r="B165" s="7" t="s">
        <v>138</v>
      </c>
      <c r="C165" s="7" t="s">
        <v>139</v>
      </c>
      <c r="D165" s="18" t="s">
        <v>339</v>
      </c>
      <c r="E165" s="8">
        <v>44558</v>
      </c>
      <c r="F165" s="11">
        <v>5700000</v>
      </c>
      <c r="G165" s="14">
        <v>169621</v>
      </c>
      <c r="H165" s="5">
        <v>428939</v>
      </c>
      <c r="I165" s="7" t="s">
        <v>11</v>
      </c>
      <c r="J165" s="7" t="s">
        <v>27</v>
      </c>
      <c r="K165" s="17" t="s">
        <v>126</v>
      </c>
      <c r="L165" s="16"/>
    </row>
    <row r="166" spans="1:12" ht="132.75" customHeight="1" x14ac:dyDescent="0.25">
      <c r="A166" s="10">
        <v>486</v>
      </c>
      <c r="B166" s="7" t="s">
        <v>73</v>
      </c>
      <c r="C166" s="7" t="s">
        <v>125</v>
      </c>
      <c r="D166" s="7" t="s">
        <v>341</v>
      </c>
      <c r="E166" s="8">
        <v>44558</v>
      </c>
      <c r="F166" s="11">
        <v>236736240.97</v>
      </c>
      <c r="G166" s="14" t="s">
        <v>342</v>
      </c>
      <c r="H166" s="7">
        <v>397716</v>
      </c>
      <c r="I166" s="7" t="s">
        <v>13</v>
      </c>
      <c r="J166" s="7" t="s">
        <v>136</v>
      </c>
      <c r="K166" s="17" t="s">
        <v>126</v>
      </c>
      <c r="L166" s="16"/>
    </row>
    <row r="167" spans="1:12" ht="67.5" customHeight="1" x14ac:dyDescent="0.25">
      <c r="A167" s="10">
        <v>486</v>
      </c>
      <c r="B167" s="7" t="s">
        <v>73</v>
      </c>
      <c r="C167" s="7" t="s">
        <v>125</v>
      </c>
      <c r="D167" s="15" t="s">
        <v>340</v>
      </c>
      <c r="E167" s="8">
        <v>44558</v>
      </c>
      <c r="F167" s="11">
        <v>38904046</v>
      </c>
      <c r="G167" s="14" t="s">
        <v>343</v>
      </c>
      <c r="H167" s="7">
        <v>397716</v>
      </c>
      <c r="I167" s="7" t="s">
        <v>11</v>
      </c>
      <c r="J167" s="7" t="s">
        <v>136</v>
      </c>
      <c r="K167" s="17" t="s">
        <v>126</v>
      </c>
      <c r="L167" s="16"/>
    </row>
    <row r="168" spans="1:12" ht="60.75" customHeight="1" x14ac:dyDescent="0.25">
      <c r="A168" s="10">
        <v>487</v>
      </c>
      <c r="B168" s="5" t="s">
        <v>262</v>
      </c>
      <c r="C168" s="5" t="s">
        <v>36</v>
      </c>
      <c r="D168" s="18" t="s">
        <v>344</v>
      </c>
      <c r="E168" s="8">
        <v>44558</v>
      </c>
      <c r="F168" s="11">
        <v>4325550</v>
      </c>
      <c r="G168" s="14">
        <v>170621</v>
      </c>
      <c r="H168" s="5">
        <v>375605</v>
      </c>
      <c r="I168" s="5" t="s">
        <v>13</v>
      </c>
      <c r="J168" s="5" t="s">
        <v>264</v>
      </c>
      <c r="K168" s="17" t="s">
        <v>126</v>
      </c>
      <c r="L168" s="16"/>
    </row>
    <row r="169" spans="1:12" ht="60.75" customHeight="1" x14ac:dyDescent="0.25">
      <c r="A169" s="10">
        <v>488</v>
      </c>
      <c r="B169" s="7" t="s">
        <v>73</v>
      </c>
      <c r="C169" s="7" t="s">
        <v>125</v>
      </c>
      <c r="D169" s="15" t="s">
        <v>346</v>
      </c>
      <c r="E169" s="8">
        <v>44558</v>
      </c>
      <c r="F169" s="11">
        <v>7101136</v>
      </c>
      <c r="G169" s="14">
        <v>170821</v>
      </c>
      <c r="H169" s="7">
        <v>397716</v>
      </c>
      <c r="I169" s="7" t="s">
        <v>13</v>
      </c>
      <c r="J169" s="7" t="s">
        <v>14</v>
      </c>
      <c r="K169" s="17" t="s">
        <v>126</v>
      </c>
      <c r="L169" s="16"/>
    </row>
    <row r="170" spans="1:12" ht="60.75" customHeight="1" x14ac:dyDescent="0.25">
      <c r="A170" s="10">
        <v>488</v>
      </c>
      <c r="B170" s="7" t="s">
        <v>73</v>
      </c>
      <c r="C170" s="7" t="s">
        <v>125</v>
      </c>
      <c r="D170" s="15" t="s">
        <v>345</v>
      </c>
      <c r="E170" s="8">
        <v>44558</v>
      </c>
      <c r="F170" s="11">
        <v>102000</v>
      </c>
      <c r="G170" s="14">
        <v>170721</v>
      </c>
      <c r="H170" s="7">
        <v>397716</v>
      </c>
      <c r="I170" s="7" t="s">
        <v>11</v>
      </c>
      <c r="J170" s="7" t="s">
        <v>14</v>
      </c>
      <c r="K170" s="17" t="s">
        <v>126</v>
      </c>
      <c r="L170" s="16"/>
    </row>
    <row r="171" spans="1:12" ht="60.75" customHeight="1" x14ac:dyDescent="0.25">
      <c r="A171" s="10">
        <v>489</v>
      </c>
      <c r="B171" s="7" t="s">
        <v>161</v>
      </c>
      <c r="C171" s="7" t="s">
        <v>162</v>
      </c>
      <c r="D171" s="18" t="s">
        <v>347</v>
      </c>
      <c r="E171" s="8">
        <v>44559</v>
      </c>
      <c r="F171" s="11">
        <v>38743923.950000003</v>
      </c>
      <c r="G171" s="14">
        <v>170921</v>
      </c>
      <c r="H171" s="5">
        <v>420701</v>
      </c>
      <c r="I171" s="7" t="s">
        <v>13</v>
      </c>
      <c r="J171" s="7" t="s">
        <v>14</v>
      </c>
      <c r="K171" s="17" t="s">
        <v>126</v>
      </c>
      <c r="L171" s="16"/>
    </row>
    <row r="172" spans="1:12" ht="60.75" customHeight="1" x14ac:dyDescent="0.25">
      <c r="A172" s="10">
        <v>489</v>
      </c>
      <c r="B172" s="7" t="s">
        <v>161</v>
      </c>
      <c r="C172" s="7" t="s">
        <v>162</v>
      </c>
      <c r="D172" s="18" t="s">
        <v>348</v>
      </c>
      <c r="E172" s="8">
        <v>44559</v>
      </c>
      <c r="F172" s="11">
        <v>2012699.5</v>
      </c>
      <c r="G172" s="14">
        <v>171021</v>
      </c>
      <c r="H172" s="5">
        <v>420701</v>
      </c>
      <c r="I172" s="7" t="s">
        <v>11</v>
      </c>
      <c r="J172" s="7" t="s">
        <v>82</v>
      </c>
      <c r="K172" s="17" t="s">
        <v>126</v>
      </c>
      <c r="L172" s="16"/>
    </row>
    <row r="173" spans="1:12" ht="60.75" customHeight="1" x14ac:dyDescent="0.25">
      <c r="A173" s="10">
        <v>490</v>
      </c>
      <c r="B173" s="7" t="s">
        <v>98</v>
      </c>
      <c r="C173" s="7" t="s">
        <v>16</v>
      </c>
      <c r="D173" s="15" t="s">
        <v>349</v>
      </c>
      <c r="E173" s="8">
        <v>44559</v>
      </c>
      <c r="F173" s="11">
        <v>2657076.12</v>
      </c>
      <c r="G173" s="14">
        <v>171621</v>
      </c>
      <c r="H173" s="7">
        <v>426286</v>
      </c>
      <c r="I173" s="7" t="s">
        <v>13</v>
      </c>
      <c r="J173" s="7" t="s">
        <v>27</v>
      </c>
      <c r="K173" s="17" t="s">
        <v>126</v>
      </c>
      <c r="L173" s="16"/>
    </row>
    <row r="174" spans="1:12" ht="60.75" customHeight="1" x14ac:dyDescent="0.25">
      <c r="A174" s="10">
        <v>491</v>
      </c>
      <c r="B174" s="7" t="s">
        <v>90</v>
      </c>
      <c r="C174" s="7" t="s">
        <v>12</v>
      </c>
      <c r="D174" s="18" t="s">
        <v>351</v>
      </c>
      <c r="E174" s="8">
        <v>44559</v>
      </c>
      <c r="F174" s="11">
        <v>98092373</v>
      </c>
      <c r="G174" s="14">
        <v>171721</v>
      </c>
      <c r="H174" s="5">
        <v>418062</v>
      </c>
      <c r="I174" s="7" t="s">
        <v>11</v>
      </c>
      <c r="J174" s="5" t="s">
        <v>29</v>
      </c>
      <c r="K174" s="17" t="s">
        <v>126</v>
      </c>
      <c r="L174" s="16"/>
    </row>
    <row r="175" spans="1:12" ht="60.75" customHeight="1" x14ac:dyDescent="0.25">
      <c r="A175" s="10">
        <v>491</v>
      </c>
      <c r="B175" s="7" t="s">
        <v>90</v>
      </c>
      <c r="C175" s="7" t="s">
        <v>12</v>
      </c>
      <c r="D175" s="18" t="s">
        <v>350</v>
      </c>
      <c r="E175" s="8">
        <v>44559</v>
      </c>
      <c r="F175" s="11">
        <v>731120</v>
      </c>
      <c r="G175" s="14">
        <v>171821</v>
      </c>
      <c r="H175" s="5">
        <v>418062</v>
      </c>
      <c r="I175" s="5" t="s">
        <v>13</v>
      </c>
      <c r="J175" s="5" t="s">
        <v>15</v>
      </c>
      <c r="K175" s="17" t="s">
        <v>126</v>
      </c>
      <c r="L175" s="16"/>
    </row>
    <row r="176" spans="1:12" ht="60.75" customHeight="1" x14ac:dyDescent="0.25">
      <c r="A176" s="10">
        <v>492</v>
      </c>
      <c r="B176" s="7" t="s">
        <v>108</v>
      </c>
      <c r="C176" s="7" t="s">
        <v>55</v>
      </c>
      <c r="D176" s="15" t="s">
        <v>352</v>
      </c>
      <c r="E176" s="8">
        <v>44559</v>
      </c>
      <c r="F176" s="11">
        <v>5351175</v>
      </c>
      <c r="G176" s="14">
        <v>171921</v>
      </c>
      <c r="H176" s="7">
        <v>428934</v>
      </c>
      <c r="I176" s="7" t="s">
        <v>11</v>
      </c>
      <c r="J176" s="7" t="s">
        <v>31</v>
      </c>
      <c r="K176" s="17" t="s">
        <v>126</v>
      </c>
      <c r="L176" s="16"/>
    </row>
    <row r="177" spans="1:12" ht="60.75" customHeight="1" x14ac:dyDescent="0.25">
      <c r="A177" s="10">
        <v>493</v>
      </c>
      <c r="B177" s="2" t="s">
        <v>92</v>
      </c>
      <c r="C177" s="5" t="s">
        <v>23</v>
      </c>
      <c r="D177" s="18" t="s">
        <v>353</v>
      </c>
      <c r="E177" s="8">
        <v>44559</v>
      </c>
      <c r="F177" s="11">
        <v>6176210</v>
      </c>
      <c r="G177" s="14">
        <v>172321</v>
      </c>
      <c r="H177" s="5">
        <v>419461</v>
      </c>
      <c r="I177" s="5" t="s">
        <v>11</v>
      </c>
      <c r="J177" s="5" t="s">
        <v>24</v>
      </c>
      <c r="K177" s="17" t="s">
        <v>126</v>
      </c>
      <c r="L177" s="16"/>
    </row>
    <row r="178" spans="1:12" ht="60.75" customHeight="1" x14ac:dyDescent="0.25">
      <c r="A178" s="10">
        <v>494</v>
      </c>
      <c r="B178" s="7" t="s">
        <v>117</v>
      </c>
      <c r="C178" s="7" t="s">
        <v>63</v>
      </c>
      <c r="D178" s="15" t="s">
        <v>355</v>
      </c>
      <c r="E178" s="8">
        <v>44559</v>
      </c>
      <c r="F178" s="11">
        <v>1378500</v>
      </c>
      <c r="G178" s="14">
        <v>172121</v>
      </c>
      <c r="H178" s="7">
        <v>428931</v>
      </c>
      <c r="I178" s="7" t="s">
        <v>11</v>
      </c>
      <c r="J178" s="7" t="s">
        <v>33</v>
      </c>
      <c r="K178" s="17" t="s">
        <v>126</v>
      </c>
      <c r="L178" s="16"/>
    </row>
    <row r="179" spans="1:12" ht="60.75" customHeight="1" x14ac:dyDescent="0.25">
      <c r="A179" s="10">
        <v>495</v>
      </c>
      <c r="B179" s="7" t="s">
        <v>102</v>
      </c>
      <c r="C179" s="7" t="s">
        <v>103</v>
      </c>
      <c r="D179" s="15" t="s">
        <v>354</v>
      </c>
      <c r="E179" s="8">
        <v>44559</v>
      </c>
      <c r="F179" s="11">
        <v>6088125</v>
      </c>
      <c r="G179" s="14">
        <v>172221</v>
      </c>
      <c r="H179" s="7">
        <v>426282</v>
      </c>
      <c r="I179" s="7" t="s">
        <v>11</v>
      </c>
      <c r="J179" s="7" t="s">
        <v>32</v>
      </c>
      <c r="K179" s="17" t="s">
        <v>126</v>
      </c>
      <c r="L179" s="16"/>
    </row>
    <row r="180" spans="1:12" ht="60.75" customHeight="1" x14ac:dyDescent="0.25">
      <c r="A180" s="10">
        <v>496</v>
      </c>
      <c r="B180" s="2" t="s">
        <v>92</v>
      </c>
      <c r="C180" s="5" t="s">
        <v>23</v>
      </c>
      <c r="D180" s="15" t="s">
        <v>375</v>
      </c>
      <c r="E180" s="8">
        <v>44559</v>
      </c>
      <c r="F180" s="11">
        <v>6176210</v>
      </c>
      <c r="G180" s="14">
        <v>173321</v>
      </c>
      <c r="H180" s="5">
        <v>419461</v>
      </c>
      <c r="I180" s="5" t="s">
        <v>11</v>
      </c>
      <c r="J180" s="5" t="s">
        <v>24</v>
      </c>
      <c r="K180" s="17" t="s">
        <v>126</v>
      </c>
      <c r="L180" s="16"/>
    </row>
    <row r="181" spans="1:12" ht="60.75" customHeight="1" x14ac:dyDescent="0.25">
      <c r="A181" s="10">
        <v>497</v>
      </c>
      <c r="B181" s="2" t="s">
        <v>376</v>
      </c>
      <c r="C181" s="5" t="s">
        <v>377</v>
      </c>
      <c r="D181" s="15" t="s">
        <v>378</v>
      </c>
      <c r="E181" s="8">
        <v>44559</v>
      </c>
      <c r="F181" s="11">
        <f>270000+953420+12988436+5004600</f>
        <v>19216456</v>
      </c>
      <c r="G181" s="14" t="s">
        <v>379</v>
      </c>
      <c r="H181" s="5">
        <v>431058</v>
      </c>
      <c r="I181" s="5" t="s">
        <v>13</v>
      </c>
      <c r="J181" s="5" t="s">
        <v>48</v>
      </c>
      <c r="K181" s="17" t="s">
        <v>126</v>
      </c>
      <c r="L181" s="16"/>
    </row>
    <row r="182" spans="1:12" ht="60.75" customHeight="1" x14ac:dyDescent="0.25">
      <c r="A182" s="10">
        <v>497</v>
      </c>
      <c r="B182" s="7" t="s">
        <v>376</v>
      </c>
      <c r="C182" s="7" t="s">
        <v>377</v>
      </c>
      <c r="D182" s="15" t="s">
        <v>378</v>
      </c>
      <c r="E182" s="8">
        <v>44559</v>
      </c>
      <c r="F182" s="11">
        <f>4945000+6426000+21750000</f>
        <v>33121000</v>
      </c>
      <c r="G182" s="14" t="s">
        <v>380</v>
      </c>
      <c r="H182" s="7">
        <v>431058</v>
      </c>
      <c r="I182" s="5" t="s">
        <v>11</v>
      </c>
      <c r="J182" s="7" t="s">
        <v>45</v>
      </c>
      <c r="K182" s="17" t="s">
        <v>126</v>
      </c>
      <c r="L182" s="16"/>
    </row>
    <row r="183" spans="1:12" ht="60.75" customHeight="1" x14ac:dyDescent="0.25">
      <c r="A183" s="10">
        <v>498</v>
      </c>
      <c r="B183" s="7" t="s">
        <v>314</v>
      </c>
      <c r="C183" s="7" t="s">
        <v>315</v>
      </c>
      <c r="D183" s="15" t="s">
        <v>422</v>
      </c>
      <c r="E183" s="8">
        <v>44560</v>
      </c>
      <c r="F183" s="11">
        <f>1692998.72+911614.79+84891.1+414808.84+1530644.32+476547.83+1770679.56+761126+555650.93+249550.78+952130.97+189847.4</f>
        <v>9590491.2400000002</v>
      </c>
      <c r="G183" s="14" t="s">
        <v>424</v>
      </c>
      <c r="H183" s="7">
        <v>428937</v>
      </c>
      <c r="I183" s="5" t="s">
        <v>13</v>
      </c>
      <c r="J183" s="7" t="s">
        <v>420</v>
      </c>
      <c r="K183" s="17" t="s">
        <v>126</v>
      </c>
      <c r="L183" s="16"/>
    </row>
    <row r="184" spans="1:12" ht="60.75" customHeight="1" x14ac:dyDescent="0.25">
      <c r="A184" s="10">
        <v>498</v>
      </c>
      <c r="B184" s="7" t="s">
        <v>314</v>
      </c>
      <c r="C184" s="7" t="s">
        <v>315</v>
      </c>
      <c r="D184" s="15" t="s">
        <v>421</v>
      </c>
      <c r="E184" s="8">
        <v>44560</v>
      </c>
      <c r="F184" s="11">
        <f>4858438.04+12326422.42</f>
        <v>17184860.460000001</v>
      </c>
      <c r="G184" s="14" t="s">
        <v>423</v>
      </c>
      <c r="H184" s="7">
        <v>428937</v>
      </c>
      <c r="I184" s="7" t="s">
        <v>11</v>
      </c>
      <c r="J184" s="7" t="s">
        <v>136</v>
      </c>
      <c r="K184" s="17" t="s">
        <v>126</v>
      </c>
      <c r="L184" s="16"/>
    </row>
    <row r="185" spans="1:12" ht="60.75" customHeight="1" x14ac:dyDescent="0.25">
      <c r="A185" s="10">
        <v>499</v>
      </c>
      <c r="B185" s="7" t="s">
        <v>176</v>
      </c>
      <c r="C185" s="7" t="s">
        <v>52</v>
      </c>
      <c r="D185" s="15" t="s">
        <v>374</v>
      </c>
      <c r="E185" s="8">
        <v>44560</v>
      </c>
      <c r="F185" s="11">
        <v>13047307.060000001</v>
      </c>
      <c r="G185" s="14">
        <v>175121</v>
      </c>
      <c r="H185" s="7">
        <v>418079</v>
      </c>
      <c r="I185" s="5" t="s">
        <v>13</v>
      </c>
      <c r="J185" s="7" t="s">
        <v>26</v>
      </c>
      <c r="K185" s="17" t="s">
        <v>126</v>
      </c>
      <c r="L185" s="16"/>
    </row>
    <row r="186" spans="1:12" ht="60.75" customHeight="1" x14ac:dyDescent="0.25">
      <c r="A186" s="10">
        <v>500</v>
      </c>
      <c r="B186" s="7" t="s">
        <v>161</v>
      </c>
      <c r="C186" s="7" t="s">
        <v>162</v>
      </c>
      <c r="D186" s="18" t="s">
        <v>373</v>
      </c>
      <c r="E186" s="8">
        <v>44560</v>
      </c>
      <c r="F186" s="11">
        <v>3034248.84</v>
      </c>
      <c r="G186" s="14">
        <v>175221</v>
      </c>
      <c r="H186" s="5">
        <v>420701</v>
      </c>
      <c r="I186" s="5" t="s">
        <v>13</v>
      </c>
      <c r="J186" s="5" t="s">
        <v>53</v>
      </c>
      <c r="K186" s="17" t="s">
        <v>126</v>
      </c>
      <c r="L186" s="16"/>
    </row>
    <row r="187" spans="1:12" ht="60.75" customHeight="1" x14ac:dyDescent="0.25">
      <c r="A187" s="10">
        <v>501</v>
      </c>
      <c r="B187" s="7" t="s">
        <v>21</v>
      </c>
      <c r="C187" s="7" t="s">
        <v>52</v>
      </c>
      <c r="D187" s="7" t="s">
        <v>370</v>
      </c>
      <c r="E187" s="8">
        <v>44560</v>
      </c>
      <c r="F187" s="11">
        <v>3707102.23</v>
      </c>
      <c r="G187" s="14" t="s">
        <v>371</v>
      </c>
      <c r="H187" s="5">
        <v>370815</v>
      </c>
      <c r="I187" s="5" t="s">
        <v>13</v>
      </c>
      <c r="J187" s="7" t="s">
        <v>372</v>
      </c>
      <c r="K187" s="17" t="s">
        <v>126</v>
      </c>
      <c r="L187" s="16"/>
    </row>
    <row r="188" spans="1:12" ht="60.75" customHeight="1" x14ac:dyDescent="0.25">
      <c r="A188" s="10">
        <v>502</v>
      </c>
      <c r="B188" s="7" t="s">
        <v>98</v>
      </c>
      <c r="C188" s="7" t="s">
        <v>16</v>
      </c>
      <c r="D188" s="18" t="s">
        <v>368</v>
      </c>
      <c r="E188" s="8">
        <v>44560</v>
      </c>
      <c r="F188" s="11">
        <v>23678880.859999999</v>
      </c>
      <c r="G188" s="14">
        <v>175721</v>
      </c>
      <c r="H188" s="5">
        <v>426286</v>
      </c>
      <c r="I188" s="5" t="s">
        <v>11</v>
      </c>
      <c r="J188" s="7" t="s">
        <v>45</v>
      </c>
      <c r="K188" s="17" t="s">
        <v>126</v>
      </c>
      <c r="L188" s="16"/>
    </row>
    <row r="189" spans="1:12" ht="60.75" customHeight="1" x14ac:dyDescent="0.25">
      <c r="A189" s="10">
        <v>502</v>
      </c>
      <c r="B189" s="7" t="s">
        <v>98</v>
      </c>
      <c r="C189" s="7" t="s">
        <v>16</v>
      </c>
      <c r="D189" s="18" t="s">
        <v>369</v>
      </c>
      <c r="E189" s="8">
        <v>44560</v>
      </c>
      <c r="F189" s="11">
        <v>540028.55000000005</v>
      </c>
      <c r="G189" s="14">
        <v>175821</v>
      </c>
      <c r="H189" s="5">
        <v>426286</v>
      </c>
      <c r="I189" s="5" t="s">
        <v>13</v>
      </c>
      <c r="J189" s="5" t="s">
        <v>53</v>
      </c>
      <c r="K189" s="17" t="s">
        <v>126</v>
      </c>
      <c r="L189" s="16"/>
    </row>
    <row r="190" spans="1:12" ht="60.75" customHeight="1" x14ac:dyDescent="0.25">
      <c r="A190" s="10">
        <v>503</v>
      </c>
      <c r="B190" s="7" t="s">
        <v>363</v>
      </c>
      <c r="C190" s="7" t="s">
        <v>364</v>
      </c>
      <c r="D190" s="15" t="s">
        <v>366</v>
      </c>
      <c r="E190" s="8">
        <v>44560</v>
      </c>
      <c r="F190" s="11">
        <v>42225712</v>
      </c>
      <c r="G190" s="14" t="s">
        <v>365</v>
      </c>
      <c r="H190" s="7">
        <v>430416</v>
      </c>
      <c r="I190" s="5" t="s">
        <v>11</v>
      </c>
      <c r="J190" s="7" t="s">
        <v>28</v>
      </c>
      <c r="K190" s="17" t="s">
        <v>126</v>
      </c>
      <c r="L190" s="16"/>
    </row>
    <row r="191" spans="1:12" ht="60.75" customHeight="1" x14ac:dyDescent="0.25">
      <c r="A191" s="10">
        <v>503</v>
      </c>
      <c r="B191" s="7" t="s">
        <v>363</v>
      </c>
      <c r="C191" s="7" t="s">
        <v>364</v>
      </c>
      <c r="D191" s="15" t="s">
        <v>367</v>
      </c>
      <c r="E191" s="8">
        <v>44560</v>
      </c>
      <c r="F191" s="11">
        <v>1275000</v>
      </c>
      <c r="G191" s="14">
        <v>176121</v>
      </c>
      <c r="H191" s="7">
        <v>430416</v>
      </c>
      <c r="I191" s="5" t="s">
        <v>13</v>
      </c>
      <c r="J191" s="5" t="s">
        <v>27</v>
      </c>
      <c r="K191" s="17" t="s">
        <v>126</v>
      </c>
      <c r="L191" s="16"/>
    </row>
    <row r="192" spans="1:12" ht="60.75" customHeight="1" x14ac:dyDescent="0.25">
      <c r="A192" s="10">
        <v>504</v>
      </c>
      <c r="B192" s="7" t="s">
        <v>176</v>
      </c>
      <c r="C192" s="7" t="s">
        <v>52</v>
      </c>
      <c r="D192" s="15" t="s">
        <v>270</v>
      </c>
      <c r="E192" s="8">
        <v>44560</v>
      </c>
      <c r="F192" s="11">
        <v>11420000</v>
      </c>
      <c r="G192" s="14">
        <v>177821</v>
      </c>
      <c r="H192" s="7">
        <v>418079</v>
      </c>
      <c r="I192" s="5" t="s">
        <v>11</v>
      </c>
      <c r="J192" s="7" t="s">
        <v>26</v>
      </c>
      <c r="K192" s="17" t="s">
        <v>126</v>
      </c>
      <c r="L192" s="16"/>
    </row>
    <row r="193" spans="1:12" ht="60.75" customHeight="1" x14ac:dyDescent="0.25">
      <c r="A193" s="10">
        <v>505</v>
      </c>
      <c r="B193" s="7" t="s">
        <v>90</v>
      </c>
      <c r="C193" s="7" t="s">
        <v>12</v>
      </c>
      <c r="D193" s="18" t="s">
        <v>361</v>
      </c>
      <c r="E193" s="8">
        <v>44560</v>
      </c>
      <c r="F193" s="11">
        <v>7246676</v>
      </c>
      <c r="G193" s="14" t="s">
        <v>362</v>
      </c>
      <c r="H193" s="5">
        <v>418062</v>
      </c>
      <c r="I193" s="5" t="s">
        <v>13</v>
      </c>
      <c r="J193" s="5" t="s">
        <v>27</v>
      </c>
      <c r="K193" s="17" t="s">
        <v>126</v>
      </c>
      <c r="L193" s="16"/>
    </row>
    <row r="194" spans="1:12" ht="60.75" customHeight="1" x14ac:dyDescent="0.25">
      <c r="A194" s="10">
        <v>506</v>
      </c>
      <c r="B194" s="7" t="s">
        <v>161</v>
      </c>
      <c r="C194" s="7" t="s">
        <v>162</v>
      </c>
      <c r="D194" s="18" t="s">
        <v>360</v>
      </c>
      <c r="E194" s="8">
        <v>44560</v>
      </c>
      <c r="F194" s="11">
        <v>42040445.43</v>
      </c>
      <c r="G194" s="14">
        <v>148421</v>
      </c>
      <c r="H194" s="5">
        <v>420701</v>
      </c>
      <c r="I194" s="7" t="s">
        <v>11</v>
      </c>
      <c r="J194" s="7" t="s">
        <v>28</v>
      </c>
      <c r="K194" s="17" t="s">
        <v>126</v>
      </c>
      <c r="L194" s="16"/>
    </row>
    <row r="195" spans="1:12" ht="60.75" customHeight="1" x14ac:dyDescent="0.25">
      <c r="A195" s="10">
        <v>507</v>
      </c>
      <c r="B195" s="7" t="s">
        <v>222</v>
      </c>
      <c r="C195" s="7" t="s">
        <v>223</v>
      </c>
      <c r="D195" s="15" t="s">
        <v>358</v>
      </c>
      <c r="E195" s="8">
        <v>44560</v>
      </c>
      <c r="F195" s="11">
        <v>6196130</v>
      </c>
      <c r="G195" s="14">
        <v>177021</v>
      </c>
      <c r="H195" s="7">
        <v>416276</v>
      </c>
      <c r="I195" s="7" t="s">
        <v>11</v>
      </c>
      <c r="J195" s="7" t="s">
        <v>359</v>
      </c>
      <c r="K195" s="17" t="s">
        <v>126</v>
      </c>
      <c r="L195" s="16"/>
    </row>
    <row r="196" spans="1:12" ht="60.75" customHeight="1" x14ac:dyDescent="0.25">
      <c r="A196" s="10">
        <v>508</v>
      </c>
      <c r="B196" s="7" t="s">
        <v>114</v>
      </c>
      <c r="C196" s="7" t="s">
        <v>71</v>
      </c>
      <c r="D196" s="15" t="s">
        <v>357</v>
      </c>
      <c r="E196" s="8">
        <v>44560</v>
      </c>
      <c r="F196" s="11">
        <v>8039852</v>
      </c>
      <c r="G196" s="14">
        <v>177121</v>
      </c>
      <c r="H196" s="7">
        <v>426279</v>
      </c>
      <c r="I196" s="7" t="s">
        <v>11</v>
      </c>
      <c r="J196" s="7" t="s">
        <v>25</v>
      </c>
      <c r="K196" s="17" t="s">
        <v>126</v>
      </c>
      <c r="L196" s="16"/>
    </row>
    <row r="197" spans="1:12" ht="60.75" customHeight="1" x14ac:dyDescent="0.25">
      <c r="A197" s="10">
        <v>509</v>
      </c>
      <c r="B197" s="7" t="s">
        <v>106</v>
      </c>
      <c r="C197" s="7" t="s">
        <v>51</v>
      </c>
      <c r="D197" s="15" t="s">
        <v>356</v>
      </c>
      <c r="E197" s="8">
        <v>44560</v>
      </c>
      <c r="F197" s="11">
        <v>10188983</v>
      </c>
      <c r="G197" s="14">
        <v>177221</v>
      </c>
      <c r="H197" s="7">
        <v>416553</v>
      </c>
      <c r="I197" s="7" t="s">
        <v>11</v>
      </c>
      <c r="J197" s="7" t="s">
        <v>35</v>
      </c>
      <c r="K197" s="17" t="s">
        <v>126</v>
      </c>
      <c r="L197" s="16"/>
    </row>
    <row r="198" spans="1:12" ht="60.75" customHeight="1" x14ac:dyDescent="0.25">
      <c r="A198" s="10">
        <v>510</v>
      </c>
      <c r="B198" s="7" t="s">
        <v>113</v>
      </c>
      <c r="C198" s="7" t="s">
        <v>54</v>
      </c>
      <c r="D198" s="15" t="s">
        <v>275</v>
      </c>
      <c r="E198" s="8">
        <v>44560</v>
      </c>
      <c r="F198" s="11">
        <v>10720696.060000001</v>
      </c>
      <c r="G198" s="14">
        <v>177321</v>
      </c>
      <c r="H198" s="7">
        <v>417056</v>
      </c>
      <c r="I198" s="7" t="s">
        <v>11</v>
      </c>
      <c r="J198" s="7" t="s">
        <v>60</v>
      </c>
      <c r="K198" s="17" t="s">
        <v>126</v>
      </c>
      <c r="L198" s="16"/>
    </row>
    <row r="199" spans="1:12" ht="60.75" customHeight="1" x14ac:dyDescent="0.25">
      <c r="A199" s="10">
        <v>511</v>
      </c>
      <c r="B199" s="2" t="s">
        <v>228</v>
      </c>
      <c r="C199" s="5" t="s">
        <v>58</v>
      </c>
      <c r="D199" s="18" t="s">
        <v>274</v>
      </c>
      <c r="E199" s="8">
        <v>44560</v>
      </c>
      <c r="F199" s="11">
        <v>22152237.84</v>
      </c>
      <c r="G199" s="14">
        <v>177421</v>
      </c>
      <c r="H199" s="5">
        <v>418073</v>
      </c>
      <c r="I199" s="7" t="s">
        <v>11</v>
      </c>
      <c r="J199" s="5" t="s">
        <v>59</v>
      </c>
      <c r="K199" s="17" t="s">
        <v>126</v>
      </c>
      <c r="L199" s="16"/>
    </row>
    <row r="200" spans="1:12" ht="60.75" customHeight="1" x14ac:dyDescent="0.25">
      <c r="A200" s="10">
        <v>512</v>
      </c>
      <c r="B200" s="2" t="s">
        <v>92</v>
      </c>
      <c r="C200" s="5" t="s">
        <v>23</v>
      </c>
      <c r="D200" s="18" t="s">
        <v>273</v>
      </c>
      <c r="E200" s="12">
        <v>44560</v>
      </c>
      <c r="F200" s="11">
        <v>9402340</v>
      </c>
      <c r="G200" s="14">
        <v>177521</v>
      </c>
      <c r="H200" s="5">
        <v>419461</v>
      </c>
      <c r="I200" s="5" t="s">
        <v>11</v>
      </c>
      <c r="J200" s="5" t="s">
        <v>24</v>
      </c>
      <c r="K200" s="17" t="s">
        <v>126</v>
      </c>
      <c r="L200" s="16"/>
    </row>
    <row r="201" spans="1:12" ht="60.75" customHeight="1" x14ac:dyDescent="0.25">
      <c r="A201" s="10">
        <v>513</v>
      </c>
      <c r="B201" s="5" t="s">
        <v>173</v>
      </c>
      <c r="C201" s="5" t="s">
        <v>72</v>
      </c>
      <c r="D201" s="18" t="s">
        <v>272</v>
      </c>
      <c r="E201" s="12">
        <v>44560</v>
      </c>
      <c r="F201" s="11">
        <v>25629069.199999999</v>
      </c>
      <c r="G201" s="14">
        <v>177621</v>
      </c>
      <c r="H201" s="5">
        <v>428929</v>
      </c>
      <c r="I201" s="5" t="s">
        <v>11</v>
      </c>
      <c r="J201" s="5" t="s">
        <v>18</v>
      </c>
      <c r="K201" s="17" t="s">
        <v>126</v>
      </c>
      <c r="L201" s="16"/>
    </row>
    <row r="202" spans="1:12" ht="60.75" customHeight="1" x14ac:dyDescent="0.25">
      <c r="A202" s="10">
        <v>514</v>
      </c>
      <c r="B202" s="2" t="s">
        <v>92</v>
      </c>
      <c r="C202" s="5" t="s">
        <v>23</v>
      </c>
      <c r="D202" s="18" t="s">
        <v>271</v>
      </c>
      <c r="E202" s="12">
        <v>44560</v>
      </c>
      <c r="F202" s="11">
        <v>8262740</v>
      </c>
      <c r="G202" s="14">
        <v>177721</v>
      </c>
      <c r="H202" s="5">
        <v>419461</v>
      </c>
      <c r="I202" s="5" t="s">
        <v>11</v>
      </c>
      <c r="J202" s="5" t="s">
        <v>24</v>
      </c>
      <c r="K202" s="17" t="s">
        <v>126</v>
      </c>
      <c r="L202" s="16"/>
    </row>
    <row r="203" spans="1:12" ht="60.75" customHeight="1" thickBot="1" x14ac:dyDescent="0.3">
      <c r="A203" s="10">
        <v>515</v>
      </c>
      <c r="B203" s="7" t="s">
        <v>176</v>
      </c>
      <c r="C203" s="7" t="s">
        <v>52</v>
      </c>
      <c r="D203" s="15" t="s">
        <v>270</v>
      </c>
      <c r="E203" s="8">
        <v>44561</v>
      </c>
      <c r="F203" s="11">
        <v>11420000</v>
      </c>
      <c r="G203" s="14">
        <v>177821</v>
      </c>
      <c r="H203" s="7">
        <v>418079</v>
      </c>
      <c r="I203" s="5" t="s">
        <v>11</v>
      </c>
      <c r="J203" s="7" t="s">
        <v>26</v>
      </c>
      <c r="K203" s="17" t="s">
        <v>126</v>
      </c>
      <c r="L203" s="16"/>
    </row>
    <row r="204" spans="1:12" ht="44.25" customHeight="1" thickBot="1" x14ac:dyDescent="0.3">
      <c r="F204" s="20">
        <f>SUM(F2:F203)</f>
        <v>7902571606.9800005</v>
      </c>
      <c r="G204"/>
    </row>
    <row r="226" spans="5:6" x14ac:dyDescent="0.25">
      <c r="E226" s="21"/>
    </row>
    <row r="227" spans="5:6" x14ac:dyDescent="0.25">
      <c r="E227" s="21"/>
    </row>
    <row r="228" spans="5:6" x14ac:dyDescent="0.25">
      <c r="E228" s="21"/>
    </row>
    <row r="229" spans="5:6" x14ac:dyDescent="0.25">
      <c r="E229" s="21"/>
    </row>
    <row r="230" spans="5:6" x14ac:dyDescent="0.25">
      <c r="E230" s="21"/>
    </row>
    <row r="231" spans="5:6" x14ac:dyDescent="0.25">
      <c r="E231" s="21"/>
      <c r="F231" s="22"/>
    </row>
    <row r="232" spans="5:6" x14ac:dyDescent="0.25">
      <c r="E232" s="21"/>
      <c r="F232" s="22"/>
    </row>
    <row r="233" spans="5:6" x14ac:dyDescent="0.25">
      <c r="E233" s="21"/>
      <c r="F233" s="22"/>
    </row>
    <row r="234" spans="5:6" x14ac:dyDescent="0.25">
      <c r="E234" s="21"/>
      <c r="F234" s="22"/>
    </row>
    <row r="235" spans="5:6" x14ac:dyDescent="0.25">
      <c r="E235" s="21"/>
    </row>
    <row r="236" spans="5:6" x14ac:dyDescent="0.25">
      <c r="E236" s="21"/>
    </row>
    <row r="237" spans="5:6" x14ac:dyDescent="0.25">
      <c r="E237" s="21"/>
    </row>
    <row r="238" spans="5:6" x14ac:dyDescent="0.25">
      <c r="E238" s="21"/>
    </row>
    <row r="239" spans="5:6" x14ac:dyDescent="0.25">
      <c r="E239" s="21"/>
    </row>
    <row r="240" spans="5:6" x14ac:dyDescent="0.25">
      <c r="E240" s="21"/>
    </row>
    <row r="241" spans="5:5" x14ac:dyDescent="0.25">
      <c r="E241" s="21"/>
    </row>
    <row r="242" spans="5:5" x14ac:dyDescent="0.25">
      <c r="E242" s="21"/>
    </row>
    <row r="243" spans="5:5" x14ac:dyDescent="0.25">
      <c r="E243" s="21"/>
    </row>
    <row r="244" spans="5:5" x14ac:dyDescent="0.25">
      <c r="E244" s="21"/>
    </row>
    <row r="245" spans="5:5" x14ac:dyDescent="0.25">
      <c r="E245" s="21"/>
    </row>
    <row r="246" spans="5:5" x14ac:dyDescent="0.25">
      <c r="E246" s="21"/>
    </row>
  </sheetData>
  <phoneticPr fontId="20" type="noConversion"/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 10 - 16 BIESO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2022-01-25T14:56:11Z</dcterms:modified>
</cp:coreProperties>
</file>