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defaultThemeVersion="124226"/>
  <xr:revisionPtr revIDLastSave="0" documentId="13_ncr:1_{9B6827C2-D289-418E-987D-AF40850EE53B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SERVICIOS'!$A$1:$L$26</definedName>
    <definedName name="_xlnm._FilterDatabase" localSheetId="3" hidden="1">'REC 10 SERV PROFESIONALES'!$A$1:$L$1</definedName>
    <definedName name="_xlnm._FilterDatabase" localSheetId="1" hidden="1">'REC 16 ADQ BIENES Y SERVICI'!$A$1:$L$3</definedName>
    <definedName name="_xlnm._FilterDatabase" localSheetId="2" hidden="1">'REC 16 BIESO'!$A$1:$L$1</definedName>
    <definedName name="_xlnm._FilterDatabase" localSheetId="4" hidden="1">'REC 16 SERV PROFESIONALES '!$A$1:$L$3</definedName>
  </definedNames>
  <calcPr calcId="191029"/>
</workbook>
</file>

<file path=xl/calcChain.xml><?xml version="1.0" encoding="utf-8"?>
<calcChain xmlns="http://schemas.openxmlformats.org/spreadsheetml/2006/main">
  <c r="F4" i="6" l="1"/>
  <c r="F7" i="1"/>
  <c r="F5" i="4"/>
  <c r="F4" i="3" l="1"/>
  <c r="F26" i="2" l="1"/>
  <c r="F3" i="5" l="1"/>
</calcChain>
</file>

<file path=xl/sharedStrings.xml><?xml version="1.0" encoding="utf-8"?>
<sst xmlns="http://schemas.openxmlformats.org/spreadsheetml/2006/main" count="301" uniqueCount="134">
  <si>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</si>
  <si>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</si>
  <si>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</si>
  <si>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</si>
  <si>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</si>
  <si>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</si>
  <si>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</si>
  <si>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</si>
  <si>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</si>
  <si>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</si>
  <si>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</si>
  <si>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</si>
  <si>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BIESO HOPAS</t>
  </si>
  <si>
    <t>CSF</t>
  </si>
  <si>
    <t>SSF</t>
  </si>
  <si>
    <t>029 BIESO</t>
  </si>
  <si>
    <t>030 BIESO</t>
  </si>
  <si>
    <t>031 BIESO</t>
  </si>
  <si>
    <t>032 BIESO</t>
  </si>
  <si>
    <t>033 BIESO</t>
  </si>
  <si>
    <t>JULIO</t>
  </si>
  <si>
    <t>12-7-10005-23</t>
  </si>
  <si>
    <t>C&amp;M SERVICIOS E INGENIERIA S.A.S</t>
  </si>
  <si>
    <t>FECM81</t>
  </si>
  <si>
    <t>DEANT</t>
  </si>
  <si>
    <t>ASEAR SA ESP</t>
  </si>
  <si>
    <t>Orden de Compra 99006</t>
  </si>
  <si>
    <t>ASEA 7794 - NC 2-920</t>
  </si>
  <si>
    <t>12-7-10100-22</t>
  </si>
  <si>
    <t>EQUIPARO LTDA</t>
  </si>
  <si>
    <t>FE642-FE637-FE639-FE638</t>
  </si>
  <si>
    <t>MEVAL-REGION-DEANT-ESCER</t>
  </si>
  <si>
    <t xml:space="preserve">12-7-10015-23 </t>
  </si>
  <si>
    <t xml:space="preserve">EQUIPARO LTDA </t>
  </si>
  <si>
    <t>FE613-FE641</t>
  </si>
  <si>
    <t>MEVAL-REGION</t>
  </si>
  <si>
    <t>12-8-10001-23</t>
  </si>
  <si>
    <t>SAN MIGUEL E.D.S. S.A.S.</t>
  </si>
  <si>
    <t>FE5165-FE5166 - NCC063</t>
  </si>
  <si>
    <t>12-8-10086-22</t>
  </si>
  <si>
    <t>LIBIA DEL CARMEN GARCIA MEJIA</t>
  </si>
  <si>
    <t>EDS-1698 - NCE 42</t>
  </si>
  <si>
    <t>12-8-10014-23</t>
  </si>
  <si>
    <t>HUGO ALONSO MUÑETONES YARCE</t>
  </si>
  <si>
    <t>FE3728 - NC2-161</t>
  </si>
  <si>
    <t>12-8-10010-23</t>
  </si>
  <si>
    <t xml:space="preserve">GUILLERMO LEON GAVIRIA GONZALEZ Y/O EDS LA CRISTALINA  </t>
  </si>
  <si>
    <t>FEV758</t>
  </si>
  <si>
    <t>Orden de Compra 99125</t>
  </si>
  <si>
    <t>70SO131667-70SO134795 - 70SO134796</t>
  </si>
  <si>
    <t>LA PREVISORA S.A.
 COMPAÑIA DE SEGUROS</t>
  </si>
  <si>
    <t>MEVAL- DEANT</t>
  </si>
  <si>
    <t>12-1-10084-22</t>
  </si>
  <si>
    <t>EDATEL</t>
  </si>
  <si>
    <t>BSPE2002208</t>
  </si>
  <si>
    <t>ASEA 7738-7739-7694-2908</t>
  </si>
  <si>
    <t>47623 - 47723</t>
  </si>
  <si>
    <t>BIESO CEVOR</t>
  </si>
  <si>
    <t>12-8-10011-23</t>
  </si>
  <si>
    <t>JORGE IVAN CASTAÑEDA GIRALDO</t>
  </si>
  <si>
    <t>12-7-10021-23</t>
  </si>
  <si>
    <t>SAN AGUSTÍN EVENTOS Y TURISMO S.A.S.</t>
  </si>
  <si>
    <t xml:space="preserve">FV1923 - FV1998  - FV2022  </t>
  </si>
  <si>
    <t>12-8-10009-23</t>
  </si>
  <si>
    <t>ARIOLFO ASDRUBAL GONZALES TORRES Y/O ESTACION DE SERVICIO EL OASIS</t>
  </si>
  <si>
    <t>PM-7443 - PM-7444</t>
  </si>
  <si>
    <t>12-8-10013-23</t>
  </si>
  <si>
    <t xml:space="preserve">CLAUDIA ELENA GUEVARA CASTRILLON Y/O EDS SOPETRAN </t>
  </si>
  <si>
    <t>EDSS-962</t>
  </si>
  <si>
    <t>12-8-10008-23</t>
  </si>
  <si>
    <t>ESTACIONES DE SERVICIO LOS OSOS S.A.S.</t>
  </si>
  <si>
    <t>FEG44247</t>
  </si>
  <si>
    <t>12-8-10012-23</t>
  </si>
  <si>
    <t>HERLIMA S.A.S.</t>
  </si>
  <si>
    <t>TP27195</t>
  </si>
  <si>
    <t xml:space="preserve">12-7-10019-23 </t>
  </si>
  <si>
    <t>FV2000 - FV2001- FV2002-FV2003-FV2004-FV2005-FV2006-FV2007-FV2014-FV2015-FV2016</t>
  </si>
  <si>
    <t>MEVAL</t>
  </si>
  <si>
    <t>12-7-10085-22</t>
  </si>
  <si>
    <t>FREDY MARTINEZ MERCADO</t>
  </si>
  <si>
    <t>FM 194</t>
  </si>
  <si>
    <t>FECM88</t>
  </si>
  <si>
    <t>12-5-10102-22</t>
  </si>
  <si>
    <t>SERVICIOS POSTALES NACIONALES S.A.</t>
  </si>
  <si>
    <t>03-502024 - 03-502022 - 03-502023</t>
  </si>
  <si>
    <t>MEVAL-REGION-DEANT</t>
  </si>
  <si>
    <t>002</t>
  </si>
  <si>
    <t>003</t>
  </si>
  <si>
    <t xml:space="preserve">12-2-10023-23 </t>
  </si>
  <si>
    <t>ESTUDIOS AMBIENTALES INTEGRADOS S.A.S</t>
  </si>
  <si>
    <t>FE187</t>
  </si>
  <si>
    <t xml:space="preserve">12-8-10003-23 </t>
  </si>
  <si>
    <t>ECONTROL SYSTEMS S.A.S</t>
  </si>
  <si>
    <t>F339 - F340</t>
  </si>
  <si>
    <t>MEVAL - DEANT</t>
  </si>
  <si>
    <t>12-7-10097-22</t>
  </si>
  <si>
    <t>INDUSTRIAS ALIMENTICIAS ENRIPAN SAS</t>
  </si>
  <si>
    <t>FE 2217</t>
  </si>
  <si>
    <t>FM193 - FM192</t>
  </si>
  <si>
    <t>BIESO CEVCI - CEVHOR</t>
  </si>
  <si>
    <t>FV2042 FV2043 FV2044</t>
  </si>
  <si>
    <t>DEANT BIESO SAFAP</t>
  </si>
  <si>
    <t>12-1-10083-22</t>
  </si>
  <si>
    <t>SURAMERICANA DE ARRENDAMIENTOS S.A</t>
  </si>
  <si>
    <t>SURA997571</t>
  </si>
  <si>
    <t>001</t>
  </si>
  <si>
    <t xml:space="preserve">PN DIRAF 06-2-10145-22 </t>
  </si>
  <si>
    <t>QUANTYC S.A.S</t>
  </si>
  <si>
    <t xml:space="preserve"> 4164482</t>
  </si>
  <si>
    <t xml:space="preserve">SSF </t>
  </si>
  <si>
    <t>ESCER</t>
  </si>
  <si>
    <t>013</t>
  </si>
  <si>
    <t xml:space="preserve">CSF </t>
  </si>
  <si>
    <t>REGI6</t>
  </si>
  <si>
    <t>12-7-10024-23</t>
  </si>
  <si>
    <t>NORELBI ISABEL JIMENEZ ORREGO</t>
  </si>
  <si>
    <t>CUENTA DE COBRO : Nro. 02</t>
  </si>
  <si>
    <t>12-7-10025-23</t>
  </si>
  <si>
    <t>MARLON JAVIER IBARRA CONTRERA</t>
  </si>
  <si>
    <t>004</t>
  </si>
  <si>
    <t>OC 99125</t>
  </si>
  <si>
    <t>LA PREVISORA S.A. COMPAÑIA DE SEGUROS</t>
  </si>
  <si>
    <t>DISTRACOM</t>
  </si>
  <si>
    <t>ECCO176817- NC ECCO181400 - ECCO176819 - NC ECCO181397 - ECCO179478 - NC ECCO181396 - ECCO179527</t>
  </si>
  <si>
    <t>Orden de compra 98434</t>
  </si>
  <si>
    <t>Orden de Compra 98423</t>
  </si>
  <si>
    <t>ECCO176772 - NC ECCO180555 - ECCO180553 - NC ECCO180993 - ECCO180559 - ECCO179437 - NC ECCO180556 ESCER: ECCO176790 -  ECCO179424</t>
  </si>
  <si>
    <t>54123 - 54223</t>
  </si>
  <si>
    <t>12-7-10020-23</t>
  </si>
  <si>
    <t xml:space="preserve">EDUARD YESID MORENO VELASCO </t>
  </si>
  <si>
    <t>FEV 304 -  NC 2-153 - ND4</t>
  </si>
  <si>
    <t>ECCO176780 - ECCO179406  - NC ECCO180349 - ECCO176785 - NC ECCO182066</t>
  </si>
  <si>
    <t>MEVAL - REGION</t>
  </si>
  <si>
    <t>70SO143894 - 70SO143966 - 70SO143990 - 70SO144014 - 70SO144038 - 70SO144062 - 70SO144086 - 70SO144110 - 70SO144134 - 70SO144331 - 70SO143895 - 70SO143967 - 70SO143991 - 70SO144015 - 70SO144039 - 70SO144063 - 70SO144087  - 70SO144111 - 70SO14413 - 70SO144332  - 70SO143899 - 70SO143968 - 70SO143992  - 70SO144016 - 70SO144040 - 70SO144064 - 70SO144088 - 70SO144112 - 70SO144136 - 70SO144333 - 70SO143900 - 70SO143969 - 70SO143993 - 70SO144017 - 70SO144041 - 70SO144065 - 70SO144089 - 70SO144113 - 70SO144137 - 70SO144334  - 70SO143901 -  70SO143970 - 70SO143994 - 70SO144018 - 70SO144042 - 70SO144066 - 70SO144090 - 70SO144114 - 70SO144138 - 70SO144335  70SO143920 - 70SO143971 - 70SO143995 - 70SO144019 - 70SO144043 - 70SO144067 - 70SO144091 - 70SO144115 - 70SO144139 - 70SO144336 - 70SO143927 - 70SO143972 - 70SO143996 - 70SO144020 -70SO144044 - 70SO144068 - 70SO144092 - 70SO144116 - 70SO144140 -70SO144337 - 70SO143928 - 70SO143973 - 70SO143997  -70SO144021 - 70SO144045 - 70SO144069 - 70SO144093  - 70SO144117 - 70SO144141 - 70SO144338  - 70SO143929	 - 70SO143974 - 70SO143998  - 70SO144022 - 70SO144046 - 70SO144070 - 70SO144094 - 70SO144118  - 70SO144142 - 70SO144339 - 70SO143932 - 70SO143975 - 70SO143999 - 70SO144023 - 70SO144047 - 70SO144071 - 70SO144095 -70SO144119 - 70SO144143 - 70SO144340 - 70SO143933 - 70SO143976 - 70SO144000 - 70SO144024 - 70SO144048 - 70SO144072 - 70SO144096 - 70SO144120 - 70SO144144 - 70SO144341  - 70SO143934 - 70SO143977 - 70SO144001 - 70SO144025 - 70SO144049 - 70SO144073 -70SO144097 - 70SO144121 - 70SO144145 - 70SO144342 - 70SO143935 - 70SO14397 - 70SO144002 - 70SO144026 - 70SO144050 - 70SO144074 - 70SO144098 - 70SO144122 - 70SO144146 - 70SO144343 - 70SO143941 - 70SO143979 - 70SO144003 - 70SO144027 - 70SO144051 - 70SO144075 - 70SO144099 - 70SO144123 - 70SO144147 - 70SO144344 - 70SO143942 - 70SO143980 - 70SO144004 70SO144028 70SO144052 - 70SO144076 - 70SO144100 - 70SO144124 - 70SO144320 - 70SO144345 - 70SO143943 - 70SO143981 - 70SO144005 - 70SO144029 - 70SO144053 - 70SO144077 - 70SO144101 - 70SO144125 - 70SO144322 - 70SO144346 - 70SO143944 - 70SO143982 - 70SO144006 - 70SO144030 - 70SO144054 - 70SO144078 - 70SO144102 - 70SO144126 - 70SO144323 - 70SO144347 - 70SO143945 - 70SO14398 - 70SO144007  - 70SO144031 - 70SO144055 - 70SO144079 - 70SO144103 - 70SO144127 - 70SO144324  - 70SO144348 - 70SO143960 - 70SO143984 - 70SO144008 - 70SO144032 - 70SO144056 - 70SO144080 - 70SO144104 - 70SO144128 - 70SO144325 - 70SO144349 - 70SO143961 - 70SO143985 - 70SO144009 - 70SO144033 - 70SO144057 - 70SO144081 - 70SO144105 - 70SO144129 70SO144326 - 70SO143962 - 70SO143986 - 70SO144010 - 70SO144034 - 70SO144058 - 70SO144082 - 70SO144106 - 70SO144130 - 70SO144327 - 70SO143963 - 70SO143987 - 70SO144011 - 70SO144035 - 70SO144059 - 70SO144083  - 70SO144107 - 70SO144131 - 70SO144328  - 70SO143964 - 70SO143988 - 70SO144012 - 70SO144036 - 70SO144060 - 70SO144084 - 70SO144108 - 70SO144132 - 70SO144329 - 70SO143965 - 70SO143989 - 70SO144013 - 70SO144037 - 70SO144061 - 70SO144085 - 70SO144109 - 70SO144133 - 70SO144330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</si>
</sst>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8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8" fontId="0" fillId="0" borderId="0" xfId="1" applyNumberFormat="1" applyFont="1"/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9" fontId="0" fillId="0" borderId="0" xfId="148" applyNumberFormat="1" applyFont="1"/>
    <xf numFmtId="0" fontId="0" fillId="0" borderId="0" xfId="1" applyNumberFormat="1" applyFont="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3" fontId="1" fillId="2" borderId="16" xfId="1" applyFont="1" applyFill="1" applyBorder="1" applyAlignment="1">
      <alignment horizontal="center" vertical="center" wrapText="1"/>
    </xf>
    <xf numFmtId="0" fontId="0" fillId="0" borderId="1" xfId="0" applyBorder="1"/>
    <xf numFmtId="178" fontId="0" fillId="0" borderId="0" xfId="0" applyNumberFormat="1"/>
    <xf numFmtId="44" fontId="0" fillId="34" borderId="1" xfId="156" applyFont="1" applyFill="1" applyBorder="1" applyAlignment="1">
      <alignment horizontal="center" vertical="center" wrapText="1"/>
    </xf>
    <xf numFmtId="44" fontId="21" fillId="0" borderId="11" xfId="156" applyFont="1" applyFill="1" applyBorder="1" applyAlignment="1">
      <alignment horizontal="center" vertical="center"/>
    </xf>
    <xf numFmtId="44" fontId="0" fillId="0" borderId="0" xfId="156" applyFont="1"/>
    <xf numFmtId="44" fontId="1" fillId="2" borderId="15" xfId="1" applyNumberFormat="1" applyFont="1" applyFill="1" applyBorder="1" applyAlignment="1">
      <alignment horizontal="center" vertical="center" wrapText="1"/>
    </xf>
    <xf numFmtId="44" fontId="21" fillId="0" borderId="11" xfId="1" applyNumberFormat="1" applyFont="1" applyFill="1" applyBorder="1" applyAlignment="1">
      <alignment horizontal="center" vertical="center"/>
    </xf>
    <xf numFmtId="44" fontId="0" fillId="0" borderId="0" xfId="1" applyNumberFormat="1" applyFont="1"/>
    <xf numFmtId="44" fontId="1" fillId="2" borderId="1" xfId="1" applyNumberFormat="1" applyFont="1" applyFill="1" applyBorder="1" applyAlignment="1">
      <alignment horizontal="center" vertical="center" wrapText="1"/>
    </xf>
    <xf numFmtId="44" fontId="19" fillId="34" borderId="1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4" fontId="1" fillId="2" borderId="21" xfId="156" applyFont="1" applyFill="1" applyBorder="1" applyAlignment="1">
      <alignment horizontal="center" vertical="center" wrapText="1"/>
    </xf>
    <xf numFmtId="43" fontId="1" fillId="2" borderId="21" xfId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4" fontId="0" fillId="0" borderId="23" xfId="0" applyNumberFormat="1" applyBorder="1" applyAlignment="1">
      <alignment horizontal="center" vertical="center" wrapText="1"/>
    </xf>
    <xf numFmtId="44" fontId="0" fillId="34" borderId="23" xfId="156" applyFont="1" applyFill="1" applyBorder="1" applyAlignment="1">
      <alignment horizontal="center" vertical="center" wrapText="1"/>
    </xf>
    <xf numFmtId="0" fontId="0" fillId="0" borderId="23" xfId="1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49" fontId="19" fillId="0" borderId="24" xfId="1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19" fillId="0" borderId="12" xfId="1" applyNumberFormat="1" applyFont="1" applyFill="1" applyBorder="1" applyAlignment="1">
      <alignment horizontal="center" vertical="center" wrapText="1"/>
    </xf>
    <xf numFmtId="10" fontId="0" fillId="0" borderId="0" xfId="156" applyNumberFormat="1" applyFont="1"/>
    <xf numFmtId="44" fontId="3" fillId="0" borderId="0" xfId="1" applyNumberFormat="1" applyFont="1"/>
    <xf numFmtId="49" fontId="19" fillId="0" borderId="25" xfId="1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4" fontId="0" fillId="0" borderId="26" xfId="0" applyNumberFormat="1" applyBorder="1" applyAlignment="1">
      <alignment horizontal="center" vertical="center" wrapText="1"/>
    </xf>
    <xf numFmtId="44" fontId="0" fillId="34" borderId="26" xfId="156" applyFont="1" applyFill="1" applyBorder="1" applyAlignment="1">
      <alignment horizontal="center" vertical="center" wrapText="1"/>
    </xf>
    <xf numFmtId="0" fontId="0" fillId="0" borderId="26" xfId="1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49" fontId="19" fillId="0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19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0" fillId="0" borderId="29" xfId="0" applyBorder="1"/>
    <xf numFmtId="178" fontId="0" fillId="0" borderId="0" xfId="1" applyNumberFormat="1" applyFont="1" applyBorder="1"/>
    <xf numFmtId="43" fontId="0" fillId="0" borderId="0" xfId="1" applyFont="1" applyBorder="1"/>
    <xf numFmtId="44" fontId="0" fillId="34" borderId="1" xfId="1" applyNumberFormat="1" applyFont="1" applyFill="1" applyBorder="1" applyAlignment="1">
      <alignment horizontal="center" vertical="center" wrapText="1"/>
    </xf>
  </cellXfs>
  <cellStyles count="158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16" xfId="152" xr:uid="{2BD88060-1441-4A1A-9E25-D61468935CF5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2 3" xfId="154" xr:uid="{1D6A711A-1FED-423F-A8E6-C0609932FA23}"/>
    <cellStyle name="Millares [0] 2 4" xfId="157" xr:uid="{1180B1C0-0005-4720-BFFB-184C14B1D9F8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2 6" xfId="155" xr:uid="{68967DD0-551A-4D2A-B558-C1F23D0D30B5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3 5" xfId="153" xr:uid="{76A1C3F1-55F1-4263-B5B9-D89DCFCE3D1F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" xfId="156" builtinId="4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38"/>
  <sheetViews>
    <sheetView tabSelected="1" zoomScaleNormal="100" workbookViewId="0">
      <pane ySplit="1" topLeftCell="A2" activePane="bottomLeft" state="frozen"/>
      <selection pane="bottomLeft" activeCell="F17" sqref="F17"/>
    </sheetView>
  </sheetViews>
  <sheetFormatPr baseColWidth="10" defaultColWidth="8.85546875" defaultRowHeight="19.5" customHeight="1" x14ac:dyDescent="0.25"/>
  <cols>
    <col min="1" max="1" width="8.140625" customWidth="1"/>
    <col min="2" max="2" width="22.5703125" customWidth="1"/>
    <col min="3" max="3" width="68.140625" customWidth="1"/>
    <col min="4" max="4" width="50.140625" customWidth="1"/>
    <col min="5" max="5" width="19.85546875" customWidth="1"/>
    <col min="6" max="6" width="19.5703125" style="29" customWidth="1"/>
    <col min="7" max="7" width="25.28515625" style="4" customWidth="1"/>
    <col min="8" max="8" width="11.85546875" customWidth="1"/>
    <col min="9" max="9" width="10.140625" customWidth="1"/>
    <col min="10" max="10" width="34.28515625" customWidth="1"/>
    <col min="11" max="11" width="12.5703125" customWidth="1"/>
    <col min="12" max="12" width="21.28515625" customWidth="1"/>
    <col min="13" max="17" width="11.5703125" customWidth="1"/>
    <col min="18" max="23" width="11.140625" customWidth="1"/>
  </cols>
  <sheetData>
    <row r="1" spans="1:12" ht="19.5" customHeight="1" x14ac:dyDescent="0.25">
      <c r="A1" s="36" t="s">
        <v>0</v>
      </c>
      <c r="B1" s="37" t="s">
        <v>3</v>
      </c>
      <c r="C1" s="37" t="s">
        <v>1</v>
      </c>
      <c r="D1" s="37" t="s">
        <v>2</v>
      </c>
      <c r="E1" s="37" t="s">
        <v>5</v>
      </c>
      <c r="F1" s="38" t="s">
        <v>6</v>
      </c>
      <c r="G1" s="39" t="s">
        <v>7</v>
      </c>
      <c r="H1" s="37" t="s">
        <v>4</v>
      </c>
      <c r="I1" s="37" t="s">
        <v>8</v>
      </c>
      <c r="J1" s="37" t="s">
        <v>10</v>
      </c>
      <c r="K1" s="37" t="s">
        <v>9</v>
      </c>
      <c r="L1" s="40" t="s">
        <v>11</v>
      </c>
    </row>
    <row r="2" spans="1:12" ht="19.5" customHeight="1" x14ac:dyDescent="0.25">
      <c r="A2" s="49">
        <v>142</v>
      </c>
      <c r="B2" s="15" t="s">
        <v>21</v>
      </c>
      <c r="C2" s="5" t="s">
        <v>22</v>
      </c>
      <c r="D2" s="5" t="s">
        <v>23</v>
      </c>
      <c r="E2" s="7">
        <v>45118</v>
      </c>
      <c r="F2" s="27">
        <v>10266158.890000001</v>
      </c>
      <c r="G2" s="6">
        <v>47423</v>
      </c>
      <c r="H2" s="5">
        <v>483821</v>
      </c>
      <c r="I2" s="5" t="s">
        <v>13</v>
      </c>
      <c r="J2" s="5" t="s">
        <v>24</v>
      </c>
      <c r="K2" s="2" t="s">
        <v>20</v>
      </c>
      <c r="L2" s="19"/>
    </row>
    <row r="3" spans="1:12" ht="19.5" customHeight="1" x14ac:dyDescent="0.25">
      <c r="A3" s="49">
        <v>143</v>
      </c>
      <c r="B3" s="15" t="s">
        <v>26</v>
      </c>
      <c r="C3" s="5" t="s">
        <v>25</v>
      </c>
      <c r="D3" s="5" t="s">
        <v>27</v>
      </c>
      <c r="E3" s="7">
        <v>45118</v>
      </c>
      <c r="F3" s="27">
        <v>10292942.52</v>
      </c>
      <c r="G3" s="6">
        <v>47523</v>
      </c>
      <c r="H3" s="5">
        <v>471848</v>
      </c>
      <c r="I3" s="5" t="s">
        <v>13</v>
      </c>
      <c r="J3" s="5" t="s">
        <v>24</v>
      </c>
      <c r="K3" s="2" t="s">
        <v>20</v>
      </c>
      <c r="L3" s="19"/>
    </row>
    <row r="4" spans="1:12" ht="19.5" customHeight="1" x14ac:dyDescent="0.25">
      <c r="A4" s="49">
        <v>144</v>
      </c>
      <c r="B4" s="15" t="s">
        <v>28</v>
      </c>
      <c r="C4" s="5" t="s">
        <v>29</v>
      </c>
      <c r="D4" s="5" t="s">
        <v>30</v>
      </c>
      <c r="E4" s="7">
        <v>45118</v>
      </c>
      <c r="F4" s="27">
        <v>52231768</v>
      </c>
      <c r="G4" s="6">
        <v>47823</v>
      </c>
      <c r="H4" s="5">
        <v>471794</v>
      </c>
      <c r="I4" s="5" t="s">
        <v>13</v>
      </c>
      <c r="J4" s="5" t="s">
        <v>31</v>
      </c>
      <c r="K4" s="2" t="s">
        <v>20</v>
      </c>
      <c r="L4" s="19"/>
    </row>
    <row r="5" spans="1:12" ht="19.5" customHeight="1" x14ac:dyDescent="0.25">
      <c r="A5" s="49">
        <v>145</v>
      </c>
      <c r="B5" s="15" t="s">
        <v>32</v>
      </c>
      <c r="C5" s="5" t="s">
        <v>33</v>
      </c>
      <c r="D5" s="5" t="s">
        <v>34</v>
      </c>
      <c r="E5" s="7">
        <v>45118</v>
      </c>
      <c r="F5" s="27">
        <v>3749150.48</v>
      </c>
      <c r="G5" s="6">
        <v>47923</v>
      </c>
      <c r="H5" s="5">
        <v>483831</v>
      </c>
      <c r="I5" s="5" t="s">
        <v>13</v>
      </c>
      <c r="J5" s="5" t="s">
        <v>35</v>
      </c>
      <c r="K5" s="2" t="s">
        <v>20</v>
      </c>
      <c r="L5" s="19"/>
    </row>
    <row r="6" spans="1:12" ht="19.5" customHeight="1" x14ac:dyDescent="0.25">
      <c r="A6" s="49">
        <v>146</v>
      </c>
      <c r="B6" s="15" t="s">
        <v>36</v>
      </c>
      <c r="C6" s="5" t="s">
        <v>37</v>
      </c>
      <c r="D6" s="5" t="s">
        <v>38</v>
      </c>
      <c r="E6" s="7">
        <v>45120</v>
      </c>
      <c r="F6" s="27">
        <v>11330810</v>
      </c>
      <c r="G6" s="6">
        <v>48423</v>
      </c>
      <c r="H6" s="5">
        <v>482200</v>
      </c>
      <c r="I6" s="5" t="s">
        <v>13</v>
      </c>
      <c r="J6" s="5" t="s">
        <v>24</v>
      </c>
      <c r="K6" s="2" t="s">
        <v>20</v>
      </c>
      <c r="L6" s="19"/>
    </row>
    <row r="7" spans="1:12" ht="19.5" customHeight="1" x14ac:dyDescent="0.25">
      <c r="A7" s="49">
        <v>147</v>
      </c>
      <c r="B7" s="15" t="s">
        <v>39</v>
      </c>
      <c r="C7" s="5" t="s">
        <v>40</v>
      </c>
      <c r="D7" s="5" t="s">
        <v>41</v>
      </c>
      <c r="E7" s="7">
        <v>45120</v>
      </c>
      <c r="F7" s="27">
        <v>6815088</v>
      </c>
      <c r="G7" s="6">
        <v>48623</v>
      </c>
      <c r="H7" s="5">
        <v>491269</v>
      </c>
      <c r="I7" s="5" t="s">
        <v>13</v>
      </c>
      <c r="J7" s="5" t="s">
        <v>24</v>
      </c>
      <c r="K7" s="2" t="s">
        <v>20</v>
      </c>
      <c r="L7" s="19"/>
    </row>
    <row r="8" spans="1:12" ht="19.5" customHeight="1" x14ac:dyDescent="0.25">
      <c r="A8" s="49">
        <v>148</v>
      </c>
      <c r="B8" s="15" t="s">
        <v>42</v>
      </c>
      <c r="C8" s="5" t="s">
        <v>43</v>
      </c>
      <c r="D8" s="5" t="s">
        <v>44</v>
      </c>
      <c r="E8" s="7">
        <v>45120</v>
      </c>
      <c r="F8" s="27">
        <v>5260980</v>
      </c>
      <c r="G8" s="6">
        <v>48723</v>
      </c>
      <c r="H8" s="5">
        <v>482779</v>
      </c>
      <c r="I8" s="5" t="s">
        <v>13</v>
      </c>
      <c r="J8" s="5" t="s">
        <v>24</v>
      </c>
      <c r="K8" s="2" t="s">
        <v>20</v>
      </c>
      <c r="L8" s="19"/>
    </row>
    <row r="9" spans="1:12" ht="19.5" customHeight="1" x14ac:dyDescent="0.25">
      <c r="A9" s="49">
        <v>149</v>
      </c>
      <c r="B9" s="15" t="s">
        <v>45</v>
      </c>
      <c r="C9" s="5" t="s">
        <v>46</v>
      </c>
      <c r="D9" s="5" t="s">
        <v>47</v>
      </c>
      <c r="E9" s="7">
        <v>45120</v>
      </c>
      <c r="F9" s="27">
        <v>4994900</v>
      </c>
      <c r="G9" s="6">
        <v>48923</v>
      </c>
      <c r="H9" s="5">
        <v>482792</v>
      </c>
      <c r="I9" s="5" t="s">
        <v>13</v>
      </c>
      <c r="J9" s="5" t="s">
        <v>24</v>
      </c>
      <c r="K9" s="2" t="s">
        <v>20</v>
      </c>
      <c r="L9" s="19"/>
    </row>
    <row r="10" spans="1:12" ht="29.25" customHeight="1" x14ac:dyDescent="0.25">
      <c r="A10" s="49">
        <v>150</v>
      </c>
      <c r="B10" s="15" t="s">
        <v>48</v>
      </c>
      <c r="C10" s="5" t="s">
        <v>50</v>
      </c>
      <c r="D10" s="5" t="s">
        <v>49</v>
      </c>
      <c r="E10" s="7">
        <v>45120</v>
      </c>
      <c r="F10" s="27">
        <v>2746230</v>
      </c>
      <c r="G10" s="6">
        <v>49123</v>
      </c>
      <c r="H10" s="5">
        <v>476725</v>
      </c>
      <c r="I10" s="5" t="s">
        <v>13</v>
      </c>
      <c r="J10" s="5" t="s">
        <v>51</v>
      </c>
      <c r="K10" s="2" t="s">
        <v>20</v>
      </c>
      <c r="L10" s="19"/>
    </row>
    <row r="11" spans="1:12" ht="19.5" customHeight="1" x14ac:dyDescent="0.25">
      <c r="A11" s="49">
        <v>151</v>
      </c>
      <c r="B11" s="15" t="s">
        <v>52</v>
      </c>
      <c r="C11" s="5" t="s">
        <v>53</v>
      </c>
      <c r="D11" s="5" t="s">
        <v>54</v>
      </c>
      <c r="E11" s="7">
        <v>45120</v>
      </c>
      <c r="F11" s="27">
        <v>17482914</v>
      </c>
      <c r="G11" s="6">
        <v>49323</v>
      </c>
      <c r="H11" s="5">
        <v>477234</v>
      </c>
      <c r="I11" s="5" t="s">
        <v>13</v>
      </c>
      <c r="J11" s="5" t="s">
        <v>24</v>
      </c>
      <c r="K11" s="2" t="s">
        <v>20</v>
      </c>
      <c r="L11" s="19"/>
    </row>
    <row r="12" spans="1:12" ht="19.5" customHeight="1" x14ac:dyDescent="0.25">
      <c r="A12" s="49">
        <v>152</v>
      </c>
      <c r="B12" s="15" t="s">
        <v>58</v>
      </c>
      <c r="C12" s="5" t="s">
        <v>59</v>
      </c>
      <c r="D12" s="5">
        <v>201971</v>
      </c>
      <c r="E12" s="7">
        <v>45121</v>
      </c>
      <c r="F12" s="27">
        <v>7905229.9900000002</v>
      </c>
      <c r="G12" s="6">
        <v>50123</v>
      </c>
      <c r="H12" s="5">
        <v>482778</v>
      </c>
      <c r="I12" s="5" t="s">
        <v>13</v>
      </c>
      <c r="J12" s="5" t="s">
        <v>24</v>
      </c>
      <c r="K12" s="2" t="s">
        <v>20</v>
      </c>
      <c r="L12" s="19"/>
    </row>
    <row r="13" spans="1:12" ht="19.5" customHeight="1" x14ac:dyDescent="0.25">
      <c r="A13" s="49">
        <v>153</v>
      </c>
      <c r="B13" s="15" t="s">
        <v>60</v>
      </c>
      <c r="C13" s="5" t="s">
        <v>61</v>
      </c>
      <c r="D13" s="5" t="s">
        <v>62</v>
      </c>
      <c r="E13" s="7">
        <v>45121</v>
      </c>
      <c r="F13" s="27">
        <v>13082700</v>
      </c>
      <c r="G13" s="6">
        <v>50223</v>
      </c>
      <c r="H13" s="5">
        <v>483820</v>
      </c>
      <c r="I13" s="5" t="s">
        <v>13</v>
      </c>
      <c r="J13" s="5" t="s">
        <v>35</v>
      </c>
      <c r="K13" s="2" t="s">
        <v>20</v>
      </c>
      <c r="L13" s="19"/>
    </row>
    <row r="14" spans="1:12" ht="19.5" customHeight="1" x14ac:dyDescent="0.25">
      <c r="A14" s="49">
        <v>154</v>
      </c>
      <c r="B14" s="15" t="s">
        <v>63</v>
      </c>
      <c r="C14" s="5" t="s">
        <v>64</v>
      </c>
      <c r="D14" s="5" t="s">
        <v>65</v>
      </c>
      <c r="E14" s="7">
        <v>45121</v>
      </c>
      <c r="F14" s="27">
        <v>6342995.0999999996</v>
      </c>
      <c r="G14" s="6">
        <v>50323</v>
      </c>
      <c r="H14" s="5">
        <v>483833</v>
      </c>
      <c r="I14" s="5" t="s">
        <v>13</v>
      </c>
      <c r="J14" s="5" t="s">
        <v>24</v>
      </c>
      <c r="K14" s="2" t="s">
        <v>20</v>
      </c>
      <c r="L14" s="19"/>
    </row>
    <row r="15" spans="1:12" ht="19.5" customHeight="1" x14ac:dyDescent="0.25">
      <c r="A15" s="49">
        <v>155</v>
      </c>
      <c r="B15" s="15" t="s">
        <v>66</v>
      </c>
      <c r="C15" s="5" t="s">
        <v>67</v>
      </c>
      <c r="D15" s="5" t="s">
        <v>68</v>
      </c>
      <c r="E15" s="7">
        <v>45121</v>
      </c>
      <c r="F15" s="27">
        <v>11095815</v>
      </c>
      <c r="G15" s="6">
        <v>50523</v>
      </c>
      <c r="H15" s="5">
        <v>482783</v>
      </c>
      <c r="I15" s="5" t="s">
        <v>13</v>
      </c>
      <c r="J15" s="5" t="s">
        <v>24</v>
      </c>
      <c r="K15" s="2" t="s">
        <v>20</v>
      </c>
      <c r="L15" s="19"/>
    </row>
    <row r="16" spans="1:12" ht="19.5" customHeight="1" x14ac:dyDescent="0.25">
      <c r="A16" s="49">
        <v>156</v>
      </c>
      <c r="B16" s="15" t="s">
        <v>69</v>
      </c>
      <c r="C16" s="5" t="s">
        <v>70</v>
      </c>
      <c r="D16" s="5" t="s">
        <v>71</v>
      </c>
      <c r="E16" s="7">
        <v>45121</v>
      </c>
      <c r="F16" s="27">
        <v>4758687</v>
      </c>
      <c r="G16" s="6">
        <v>50723</v>
      </c>
      <c r="H16" s="5">
        <v>482794</v>
      </c>
      <c r="I16" s="5" t="s">
        <v>13</v>
      </c>
      <c r="J16" s="5" t="s">
        <v>24</v>
      </c>
      <c r="K16" s="2" t="s">
        <v>20</v>
      </c>
      <c r="L16" s="19"/>
    </row>
    <row r="17" spans="1:12" ht="19.5" customHeight="1" x14ac:dyDescent="0.25">
      <c r="A17" s="49">
        <v>157</v>
      </c>
      <c r="B17" s="15" t="s">
        <v>72</v>
      </c>
      <c r="C17" s="5" t="s">
        <v>73</v>
      </c>
      <c r="D17" s="5" t="s">
        <v>74</v>
      </c>
      <c r="E17" s="7">
        <v>45121</v>
      </c>
      <c r="F17" s="27">
        <v>16620966</v>
      </c>
      <c r="G17" s="6">
        <v>50823</v>
      </c>
      <c r="H17" s="5">
        <v>482788</v>
      </c>
      <c r="I17" s="5" t="s">
        <v>13</v>
      </c>
      <c r="J17" s="5" t="s">
        <v>24</v>
      </c>
      <c r="K17" s="2" t="s">
        <v>20</v>
      </c>
      <c r="L17" s="19"/>
    </row>
    <row r="18" spans="1:12" ht="33" customHeight="1" x14ac:dyDescent="0.25">
      <c r="A18" s="49">
        <v>158</v>
      </c>
      <c r="B18" s="15" t="s">
        <v>75</v>
      </c>
      <c r="C18" s="5" t="s">
        <v>61</v>
      </c>
      <c r="D18" s="5" t="s">
        <v>76</v>
      </c>
      <c r="E18" s="7">
        <v>45121</v>
      </c>
      <c r="F18" s="27">
        <v>23679350</v>
      </c>
      <c r="G18" s="6">
        <v>50923</v>
      </c>
      <c r="H18" s="5">
        <v>483862</v>
      </c>
      <c r="I18" s="5" t="s">
        <v>13</v>
      </c>
      <c r="J18" s="5" t="s">
        <v>77</v>
      </c>
      <c r="K18" s="2" t="s">
        <v>20</v>
      </c>
      <c r="L18" s="19"/>
    </row>
    <row r="19" spans="1:12" ht="19.5" customHeight="1" x14ac:dyDescent="0.25">
      <c r="A19" s="49">
        <v>159</v>
      </c>
      <c r="B19" s="15" t="s">
        <v>78</v>
      </c>
      <c r="C19" s="5" t="s">
        <v>79</v>
      </c>
      <c r="D19" s="5" t="s">
        <v>80</v>
      </c>
      <c r="E19" s="7">
        <v>45126</v>
      </c>
      <c r="F19" s="27">
        <v>3700000</v>
      </c>
      <c r="G19" s="6">
        <v>52323</v>
      </c>
      <c r="H19" s="5">
        <v>471814</v>
      </c>
      <c r="I19" s="5" t="s">
        <v>13</v>
      </c>
      <c r="J19" s="5" t="s">
        <v>24</v>
      </c>
      <c r="K19" s="2" t="s">
        <v>20</v>
      </c>
      <c r="L19" s="19"/>
    </row>
    <row r="20" spans="1:12" ht="19.5" customHeight="1" x14ac:dyDescent="0.25">
      <c r="A20" s="49">
        <v>160</v>
      </c>
      <c r="B20" s="15" t="s">
        <v>21</v>
      </c>
      <c r="C20" s="5" t="s">
        <v>22</v>
      </c>
      <c r="D20" s="5" t="s">
        <v>81</v>
      </c>
      <c r="E20" s="7">
        <v>45127</v>
      </c>
      <c r="F20" s="27">
        <v>2357234.4700000002</v>
      </c>
      <c r="G20" s="6">
        <v>52723</v>
      </c>
      <c r="H20" s="5">
        <v>483821</v>
      </c>
      <c r="I20" s="5" t="s">
        <v>13</v>
      </c>
      <c r="J20" s="5" t="s">
        <v>77</v>
      </c>
      <c r="K20" s="2" t="s">
        <v>20</v>
      </c>
      <c r="L20" s="19"/>
    </row>
    <row r="21" spans="1:12" ht="19.5" customHeight="1" x14ac:dyDescent="0.25">
      <c r="A21" s="49">
        <v>161</v>
      </c>
      <c r="B21" s="15" t="s">
        <v>82</v>
      </c>
      <c r="C21" s="5" t="s">
        <v>83</v>
      </c>
      <c r="D21" s="5" t="s">
        <v>84</v>
      </c>
      <c r="E21" s="7">
        <v>45127</v>
      </c>
      <c r="F21" s="27">
        <v>2964900</v>
      </c>
      <c r="G21" s="6">
        <v>52823</v>
      </c>
      <c r="H21" s="5">
        <v>471795</v>
      </c>
      <c r="I21" s="5" t="s">
        <v>13</v>
      </c>
      <c r="J21" s="5" t="s">
        <v>85</v>
      </c>
      <c r="K21" s="2" t="s">
        <v>20</v>
      </c>
      <c r="L21" s="19"/>
    </row>
    <row r="22" spans="1:12" ht="38.25" customHeight="1" x14ac:dyDescent="0.25">
      <c r="A22" s="49">
        <v>162</v>
      </c>
      <c r="B22" s="15" t="s">
        <v>124</v>
      </c>
      <c r="C22" s="5" t="s">
        <v>122</v>
      </c>
      <c r="D22" s="5" t="s">
        <v>123</v>
      </c>
      <c r="E22" s="7">
        <v>45134</v>
      </c>
      <c r="F22" s="27">
        <v>38829376.869999997</v>
      </c>
      <c r="G22" s="6">
        <v>54023</v>
      </c>
      <c r="H22" s="5">
        <v>475909</v>
      </c>
      <c r="I22" s="5" t="s">
        <v>13</v>
      </c>
      <c r="J22" s="5" t="s">
        <v>24</v>
      </c>
      <c r="K22" s="2" t="s">
        <v>20</v>
      </c>
      <c r="L22" s="19"/>
    </row>
    <row r="23" spans="1:12" ht="56.25" customHeight="1" x14ac:dyDescent="0.25">
      <c r="A23" s="49">
        <v>163</v>
      </c>
      <c r="B23" s="15" t="s">
        <v>125</v>
      </c>
      <c r="C23" s="5" t="s">
        <v>122</v>
      </c>
      <c r="D23" s="5" t="s">
        <v>126</v>
      </c>
      <c r="E23" s="7">
        <v>45134</v>
      </c>
      <c r="F23" s="27">
        <v>59525948.590000004</v>
      </c>
      <c r="G23" s="6" t="s">
        <v>127</v>
      </c>
      <c r="H23" s="5">
        <v>475494</v>
      </c>
      <c r="I23" s="5" t="s">
        <v>13</v>
      </c>
      <c r="J23" s="5" t="s">
        <v>24</v>
      </c>
      <c r="K23" s="2" t="s">
        <v>20</v>
      </c>
      <c r="L23" s="19"/>
    </row>
    <row r="24" spans="1:12" ht="19.5" customHeight="1" x14ac:dyDescent="0.25">
      <c r="A24" s="49">
        <v>164</v>
      </c>
      <c r="B24" s="15" t="s">
        <v>128</v>
      </c>
      <c r="C24" s="5" t="s">
        <v>129</v>
      </c>
      <c r="D24" s="5" t="s">
        <v>130</v>
      </c>
      <c r="E24" s="7">
        <v>45135</v>
      </c>
      <c r="F24" s="27">
        <v>4807842</v>
      </c>
      <c r="G24" s="6">
        <v>54323</v>
      </c>
      <c r="H24" s="5">
        <v>483861</v>
      </c>
      <c r="I24" s="5" t="s">
        <v>13</v>
      </c>
      <c r="J24" s="5" t="s">
        <v>24</v>
      </c>
      <c r="K24" s="2" t="s">
        <v>20</v>
      </c>
      <c r="L24" s="19"/>
    </row>
    <row r="25" spans="1:12" ht="33.75" customHeight="1" x14ac:dyDescent="0.25">
      <c r="A25" s="49">
        <v>165</v>
      </c>
      <c r="B25" s="15" t="s">
        <v>125</v>
      </c>
      <c r="C25" s="5" t="s">
        <v>122</v>
      </c>
      <c r="D25" s="14" t="s">
        <v>131</v>
      </c>
      <c r="E25" s="7">
        <v>45135</v>
      </c>
      <c r="F25" s="27">
        <v>52243195.859999999</v>
      </c>
      <c r="G25" s="6">
        <v>54423</v>
      </c>
      <c r="H25" s="5">
        <v>475494</v>
      </c>
      <c r="I25" s="5" t="s">
        <v>13</v>
      </c>
      <c r="J25" s="5" t="s">
        <v>132</v>
      </c>
      <c r="K25" s="2" t="s">
        <v>20</v>
      </c>
      <c r="L25" s="19"/>
    </row>
    <row r="26" spans="1:12" ht="19.5" customHeight="1" thickBot="1" x14ac:dyDescent="0.3">
      <c r="F26" s="28">
        <f>SUM(F2:F25)</f>
        <v>373085182.76999998</v>
      </c>
      <c r="G26"/>
    </row>
    <row r="28" spans="1:12" ht="19.5" customHeight="1" x14ac:dyDescent="0.25">
      <c r="E28" s="26"/>
    </row>
    <row r="30" spans="1:12" ht="19.5" customHeight="1" x14ac:dyDescent="0.25">
      <c r="C30" s="35"/>
      <c r="E30" s="26"/>
    </row>
    <row r="31" spans="1:12" ht="19.5" customHeight="1" x14ac:dyDescent="0.25">
      <c r="F31" s="50"/>
    </row>
    <row r="36" spans="5:5" ht="19.5" customHeight="1" x14ac:dyDescent="0.25">
      <c r="E36" s="12"/>
    </row>
    <row r="37" spans="5:5" ht="19.5" customHeight="1" x14ac:dyDescent="0.25">
      <c r="E37" s="12"/>
    </row>
    <row r="38" spans="5:5" ht="19.5" customHeight="1" x14ac:dyDescent="0.25">
      <c r="E38" s="12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DE45"/>
  <sheetViews>
    <sheetView zoomScaleNormal="100" workbookViewId="0">
      <pane ySplit="1" topLeftCell="A2" activePane="bottomLeft" state="frozen"/>
      <selection pane="bottomLeft" activeCell="F5" sqref="F5"/>
    </sheetView>
  </sheetViews>
  <sheetFormatPr baseColWidth="10" defaultColWidth="8.85546875" defaultRowHeight="28.5" customHeight="1" x14ac:dyDescent="0.25"/>
  <cols>
    <col min="1" max="1" width="11.28515625" customWidth="1"/>
    <col min="2" max="2" width="22.42578125" customWidth="1"/>
    <col min="3" max="3" width="66.85546875" customWidth="1"/>
    <col min="4" max="4" width="131.140625" customWidth="1"/>
    <col min="5" max="5" width="17.42578125" customWidth="1"/>
    <col min="6" max="6" width="19.5703125" style="32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09" ht="28.5" customHeight="1" thickBot="1" x14ac:dyDescent="0.3">
      <c r="A1" s="22" t="s">
        <v>0</v>
      </c>
      <c r="B1" s="22" t="s">
        <v>3</v>
      </c>
      <c r="C1" s="21" t="s">
        <v>1</v>
      </c>
      <c r="D1" s="20" t="s">
        <v>2</v>
      </c>
      <c r="E1" s="23" t="s">
        <v>5</v>
      </c>
      <c r="F1" s="30" t="s">
        <v>6</v>
      </c>
      <c r="G1" s="24" t="s">
        <v>7</v>
      </c>
      <c r="H1" s="22" t="s">
        <v>4</v>
      </c>
      <c r="I1" s="21" t="s">
        <v>8</v>
      </c>
      <c r="J1" s="22" t="s">
        <v>10</v>
      </c>
      <c r="K1" s="21" t="s">
        <v>9</v>
      </c>
      <c r="L1" s="23" t="s">
        <v>11</v>
      </c>
    </row>
    <row r="2" spans="1:109" ht="33" customHeight="1" thickBot="1" x14ac:dyDescent="0.3">
      <c r="A2" s="47" t="s">
        <v>86</v>
      </c>
      <c r="B2" s="48" t="s">
        <v>88</v>
      </c>
      <c r="C2" s="42" t="s">
        <v>89</v>
      </c>
      <c r="D2" s="42" t="s">
        <v>90</v>
      </c>
      <c r="E2" s="43">
        <v>45126</v>
      </c>
      <c r="F2" s="44">
        <v>3000000</v>
      </c>
      <c r="G2" s="45">
        <v>52023</v>
      </c>
      <c r="H2" s="42">
        <v>483865</v>
      </c>
      <c r="I2" s="42" t="s">
        <v>14</v>
      </c>
      <c r="J2" s="42" t="s">
        <v>24</v>
      </c>
      <c r="K2" s="46" t="s">
        <v>20</v>
      </c>
      <c r="L2" s="64"/>
    </row>
    <row r="3" spans="1:109" ht="33" customHeight="1" x14ac:dyDescent="0.25">
      <c r="A3" s="52" t="s">
        <v>87</v>
      </c>
      <c r="B3" s="53" t="s">
        <v>91</v>
      </c>
      <c r="C3" s="54" t="s">
        <v>92</v>
      </c>
      <c r="D3" s="54" t="s">
        <v>93</v>
      </c>
      <c r="E3" s="55">
        <v>45127</v>
      </c>
      <c r="F3" s="56">
        <v>32348377</v>
      </c>
      <c r="G3" s="57">
        <v>52623</v>
      </c>
      <c r="H3" s="54">
        <v>483824</v>
      </c>
      <c r="I3" s="54" t="s">
        <v>14</v>
      </c>
      <c r="J3" s="54" t="s">
        <v>94</v>
      </c>
      <c r="K3" s="58" t="s">
        <v>20</v>
      </c>
      <c r="L3" s="65"/>
    </row>
    <row r="4" spans="1:109" s="25" customFormat="1" ht="409.5" customHeight="1" x14ac:dyDescent="0.25">
      <c r="A4" s="59" t="s">
        <v>119</v>
      </c>
      <c r="B4" s="2" t="s">
        <v>120</v>
      </c>
      <c r="C4" s="2" t="s">
        <v>121</v>
      </c>
      <c r="D4" s="63" t="s">
        <v>133</v>
      </c>
      <c r="E4" s="60">
        <v>45131</v>
      </c>
      <c r="F4" s="61">
        <v>186076524</v>
      </c>
      <c r="G4" s="62">
        <v>53123</v>
      </c>
      <c r="H4" s="2">
        <v>476725</v>
      </c>
      <c r="I4" s="2" t="s">
        <v>14</v>
      </c>
      <c r="J4" s="2" t="s">
        <v>77</v>
      </c>
      <c r="K4" s="2" t="s">
        <v>20</v>
      </c>
      <c r="L4" s="66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</row>
    <row r="5" spans="1:109" ht="28.5" customHeight="1" x14ac:dyDescent="0.25">
      <c r="F5" s="51">
        <f>SUM(F2:F4)</f>
        <v>221424901</v>
      </c>
    </row>
    <row r="25" spans="1:109" s="8" customFormat="1" ht="28.5" customHeight="1" x14ac:dyDescent="0.25">
      <c r="A25"/>
      <c r="B25"/>
      <c r="C25"/>
      <c r="D25"/>
      <c r="E25" s="12"/>
      <c r="F25" s="32"/>
      <c r="G25" s="4"/>
      <c r="H25"/>
      <c r="I25"/>
      <c r="J25"/>
      <c r="K25"/>
      <c r="L25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</row>
    <row r="26" spans="1:109" s="8" customFormat="1" ht="28.5" customHeight="1" x14ac:dyDescent="0.25">
      <c r="A26"/>
      <c r="B26"/>
      <c r="C26"/>
      <c r="D26"/>
      <c r="E26" s="12"/>
      <c r="F26" s="32"/>
      <c r="G26" s="4"/>
      <c r="H26"/>
      <c r="I26"/>
      <c r="J26"/>
      <c r="K26"/>
      <c r="L26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</row>
    <row r="27" spans="1:109" s="4" customFormat="1" ht="28.5" customHeight="1" x14ac:dyDescent="0.25">
      <c r="A27"/>
      <c r="B27"/>
      <c r="C27"/>
      <c r="D27"/>
      <c r="E27" s="12"/>
      <c r="F27" s="32"/>
      <c r="H27"/>
      <c r="I27"/>
      <c r="J27"/>
      <c r="K27"/>
      <c r="L27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</row>
    <row r="28" spans="1:109" s="4" customFormat="1" ht="28.5" customHeight="1" x14ac:dyDescent="0.25">
      <c r="A28"/>
      <c r="B28"/>
      <c r="C28"/>
      <c r="D28"/>
      <c r="E28" s="12"/>
      <c r="F28" s="32"/>
      <c r="H28"/>
      <c r="I28"/>
      <c r="J28"/>
      <c r="K28"/>
      <c r="L2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</row>
    <row r="29" spans="1:109" s="4" customFormat="1" ht="28.5" customHeight="1" x14ac:dyDescent="0.25">
      <c r="A29"/>
      <c r="B29"/>
      <c r="C29"/>
      <c r="D29"/>
      <c r="E29" s="12"/>
      <c r="F29" s="32"/>
      <c r="H29"/>
      <c r="I29"/>
      <c r="J29"/>
      <c r="K29"/>
      <c r="L29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</row>
    <row r="30" spans="1:109" s="4" customFormat="1" ht="28.5" customHeight="1" x14ac:dyDescent="0.25">
      <c r="A30"/>
      <c r="B30"/>
      <c r="C30"/>
      <c r="D30"/>
      <c r="E30" s="12"/>
      <c r="F30" s="32"/>
      <c r="H30"/>
      <c r="I30"/>
      <c r="J30"/>
      <c r="K30"/>
      <c r="L30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</row>
    <row r="31" spans="1:109" s="4" customFormat="1" ht="28.5" customHeight="1" x14ac:dyDescent="0.25">
      <c r="A31"/>
      <c r="B31"/>
      <c r="C31"/>
      <c r="D31"/>
      <c r="E31" s="12"/>
      <c r="F31" s="32"/>
      <c r="H31"/>
      <c r="I31"/>
      <c r="J31"/>
      <c r="K31"/>
      <c r="L31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</row>
    <row r="32" spans="1:109" s="4" customFormat="1" ht="28.5" customHeight="1" x14ac:dyDescent="0.25">
      <c r="A32"/>
      <c r="B32"/>
      <c r="C32"/>
      <c r="D32"/>
      <c r="E32" s="12"/>
      <c r="F32" s="32"/>
      <c r="H32"/>
      <c r="I32"/>
      <c r="J32"/>
      <c r="K32"/>
      <c r="L32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</row>
    <row r="33" spans="1:109" s="4" customFormat="1" ht="28.5" customHeight="1" x14ac:dyDescent="0.25">
      <c r="A33"/>
      <c r="B33"/>
      <c r="C33"/>
      <c r="D33"/>
      <c r="E33" s="12"/>
      <c r="F33" s="32"/>
      <c r="H33"/>
      <c r="I33"/>
      <c r="J33"/>
      <c r="K33"/>
      <c r="L33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</row>
    <row r="34" spans="1:109" s="4" customFormat="1" ht="28.5" customHeight="1" x14ac:dyDescent="0.25">
      <c r="A34"/>
      <c r="B34"/>
      <c r="C34"/>
      <c r="D34"/>
      <c r="E34" s="12"/>
      <c r="F34" s="32"/>
      <c r="H34"/>
      <c r="I34"/>
      <c r="J34"/>
      <c r="K34"/>
      <c r="L34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</row>
    <row r="35" spans="1:109" s="4" customFormat="1" ht="28.5" customHeight="1" x14ac:dyDescent="0.25">
      <c r="A35"/>
      <c r="B35"/>
      <c r="C35"/>
      <c r="D35"/>
      <c r="E35" s="12"/>
      <c r="F35" s="32"/>
      <c r="H35"/>
      <c r="I35"/>
      <c r="J35"/>
      <c r="K35"/>
      <c r="L35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</row>
    <row r="36" spans="1:109" s="4" customFormat="1" ht="28.5" customHeight="1" x14ac:dyDescent="0.25">
      <c r="A36"/>
      <c r="B36"/>
      <c r="C36"/>
      <c r="D36"/>
      <c r="E36" s="12"/>
      <c r="F36" s="32"/>
      <c r="H36"/>
      <c r="I36"/>
      <c r="J36"/>
      <c r="K36"/>
      <c r="L36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</row>
    <row r="37" spans="1:109" s="4" customFormat="1" ht="28.5" customHeight="1" x14ac:dyDescent="0.25">
      <c r="A37"/>
      <c r="B37"/>
      <c r="C37"/>
      <c r="D37"/>
      <c r="E37" s="12"/>
      <c r="F37" s="32"/>
      <c r="H37"/>
      <c r="I37"/>
      <c r="J37"/>
      <c r="K37"/>
      <c r="L37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</row>
    <row r="38" spans="1:109" s="4" customFormat="1" ht="28.5" customHeight="1" x14ac:dyDescent="0.25">
      <c r="A38"/>
      <c r="B38"/>
      <c r="C38"/>
      <c r="D38"/>
      <c r="E38" s="12"/>
      <c r="F38" s="32"/>
      <c r="H38"/>
      <c r="I38"/>
      <c r="J38"/>
      <c r="K38"/>
      <c r="L3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</row>
    <row r="39" spans="1:109" s="4" customFormat="1" ht="28.5" customHeight="1" x14ac:dyDescent="0.25">
      <c r="A39"/>
      <c r="B39"/>
      <c r="C39"/>
      <c r="D39"/>
      <c r="E39" s="12"/>
      <c r="F39" s="32"/>
      <c r="H39"/>
      <c r="I39"/>
      <c r="J39"/>
      <c r="K39"/>
      <c r="L39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</row>
    <row r="40" spans="1:109" s="4" customFormat="1" ht="28.5" customHeight="1" x14ac:dyDescent="0.25">
      <c r="A40"/>
      <c r="B40"/>
      <c r="C40"/>
      <c r="D40"/>
      <c r="E40" s="12"/>
      <c r="F40" s="32"/>
      <c r="H40"/>
      <c r="I40"/>
      <c r="J40"/>
      <c r="K40"/>
      <c r="L40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</row>
    <row r="41" spans="1:109" s="4" customFormat="1" ht="28.5" customHeight="1" x14ac:dyDescent="0.25">
      <c r="A41"/>
      <c r="B41"/>
      <c r="C41"/>
      <c r="D41"/>
      <c r="E41" s="12"/>
      <c r="F41" s="32"/>
      <c r="H41"/>
      <c r="I41"/>
      <c r="J41"/>
      <c r="K41"/>
      <c r="L41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</row>
    <row r="42" spans="1:109" s="4" customFormat="1" ht="28.5" customHeight="1" x14ac:dyDescent="0.25">
      <c r="A42"/>
      <c r="B42"/>
      <c r="C42"/>
      <c r="D42"/>
      <c r="E42" s="12"/>
      <c r="F42" s="32"/>
      <c r="H42"/>
      <c r="I42"/>
      <c r="J42"/>
      <c r="K42"/>
      <c r="L42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</row>
    <row r="43" spans="1:109" s="8" customFormat="1" ht="28.5" customHeight="1" x14ac:dyDescent="0.25">
      <c r="A43"/>
      <c r="B43"/>
      <c r="C43"/>
      <c r="D43"/>
      <c r="E43" s="12"/>
      <c r="F43" s="32"/>
      <c r="G43" s="4"/>
      <c r="H43"/>
      <c r="I43"/>
      <c r="J43"/>
      <c r="K43"/>
      <c r="L43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</row>
    <row r="44" spans="1:109" s="8" customFormat="1" ht="28.5" customHeight="1" x14ac:dyDescent="0.25">
      <c r="A44"/>
      <c r="B44"/>
      <c r="C44"/>
      <c r="D44"/>
      <c r="E44" s="12"/>
      <c r="F44" s="32"/>
      <c r="G44" s="4"/>
      <c r="H44"/>
      <c r="I44"/>
      <c r="J44"/>
      <c r="K44"/>
      <c r="L44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</row>
    <row r="45" spans="1:109" s="8" customFormat="1" ht="28.5" customHeight="1" x14ac:dyDescent="0.25">
      <c r="A45"/>
      <c r="B45"/>
      <c r="C45"/>
      <c r="D45"/>
      <c r="E45" s="12"/>
      <c r="F45" s="32"/>
      <c r="G45" s="4"/>
      <c r="H45"/>
      <c r="I45"/>
      <c r="J45"/>
      <c r="K45"/>
      <c r="L45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</row>
  </sheetData>
  <phoneticPr fontId="20" type="noConversion"/>
  <pageMargins left="0.7" right="0.7" top="0.75" bottom="0.75" header="0.3" footer="0.3"/>
  <pageSetup scale="70" orientation="landscape" r:id="rId1"/>
  <ignoredErrors>
    <ignoredError sqref="A2:A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32"/>
  <sheetViews>
    <sheetView topLeftCell="E1" zoomScaleNormal="100" workbookViewId="0">
      <pane ySplit="1" topLeftCell="A2" activePane="bottomLeft" state="frozen"/>
      <selection pane="bottomLeft" activeCell="J22" sqref="J22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32" customWidth="1"/>
    <col min="7" max="7" width="19" style="4" customWidth="1"/>
    <col min="8" max="8" width="12.85546875" customWidth="1"/>
    <col min="9" max="9" width="13.85546875" customWidth="1"/>
    <col min="10" max="10" width="63.42578125" customWidth="1"/>
    <col min="11" max="11" width="23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26.25" customHeight="1" x14ac:dyDescent="0.25">
      <c r="A2" s="59" t="s">
        <v>15</v>
      </c>
      <c r="B2" s="14" t="s">
        <v>26</v>
      </c>
      <c r="C2" s="5" t="s">
        <v>25</v>
      </c>
      <c r="D2" s="11" t="s">
        <v>55</v>
      </c>
      <c r="E2" s="7">
        <v>45118</v>
      </c>
      <c r="F2" s="69">
        <v>11643501.529999999</v>
      </c>
      <c r="G2" s="10" t="s">
        <v>56</v>
      </c>
      <c r="H2" s="5">
        <v>471848</v>
      </c>
      <c r="I2" s="5" t="s">
        <v>14</v>
      </c>
      <c r="J2" s="2" t="s">
        <v>57</v>
      </c>
      <c r="K2" s="2" t="s">
        <v>20</v>
      </c>
      <c r="L2" s="14"/>
    </row>
    <row r="3" spans="1:12" ht="26.25" customHeight="1" x14ac:dyDescent="0.25">
      <c r="A3" s="59" t="s">
        <v>16</v>
      </c>
      <c r="B3" s="14" t="s">
        <v>95</v>
      </c>
      <c r="C3" s="5" t="s">
        <v>96</v>
      </c>
      <c r="D3" s="11" t="s">
        <v>97</v>
      </c>
      <c r="E3" s="7">
        <v>45126</v>
      </c>
      <c r="F3" s="69">
        <v>3026000</v>
      </c>
      <c r="G3" s="10">
        <v>52123</v>
      </c>
      <c r="H3" s="5">
        <v>471843</v>
      </c>
      <c r="I3" s="5" t="s">
        <v>14</v>
      </c>
      <c r="J3" s="5" t="s">
        <v>12</v>
      </c>
      <c r="K3" s="2" t="s">
        <v>20</v>
      </c>
      <c r="L3" s="14"/>
    </row>
    <row r="4" spans="1:12" ht="26.25" customHeight="1" x14ac:dyDescent="0.25">
      <c r="A4" s="59" t="s">
        <v>17</v>
      </c>
      <c r="B4" s="14" t="s">
        <v>78</v>
      </c>
      <c r="C4" s="5" t="s">
        <v>79</v>
      </c>
      <c r="D4" s="11" t="s">
        <v>98</v>
      </c>
      <c r="E4" s="7">
        <v>45126</v>
      </c>
      <c r="F4" s="69">
        <v>9700000</v>
      </c>
      <c r="G4" s="10">
        <v>52223</v>
      </c>
      <c r="H4" s="5">
        <v>471814</v>
      </c>
      <c r="I4" s="5" t="s">
        <v>14</v>
      </c>
      <c r="J4" s="2" t="s">
        <v>99</v>
      </c>
      <c r="K4" s="2" t="s">
        <v>20</v>
      </c>
      <c r="L4" s="14"/>
    </row>
    <row r="5" spans="1:12" ht="26.25" customHeight="1" x14ac:dyDescent="0.25">
      <c r="A5" s="59" t="s">
        <v>18</v>
      </c>
      <c r="B5" s="14" t="s">
        <v>75</v>
      </c>
      <c r="C5" s="5" t="s">
        <v>61</v>
      </c>
      <c r="D5" s="11" t="s">
        <v>100</v>
      </c>
      <c r="E5" s="7">
        <v>45127</v>
      </c>
      <c r="F5" s="69">
        <v>11068400</v>
      </c>
      <c r="G5" s="10">
        <v>52423</v>
      </c>
      <c r="H5" s="5">
        <v>483862</v>
      </c>
      <c r="I5" s="5" t="s">
        <v>14</v>
      </c>
      <c r="J5" s="2" t="s">
        <v>101</v>
      </c>
      <c r="K5" s="2" t="s">
        <v>20</v>
      </c>
      <c r="L5" s="14"/>
    </row>
    <row r="6" spans="1:12" ht="26.25" customHeight="1" x14ac:dyDescent="0.25">
      <c r="A6" s="59" t="s">
        <v>19</v>
      </c>
      <c r="B6" s="14" t="s">
        <v>102</v>
      </c>
      <c r="C6" s="5" t="s">
        <v>103</v>
      </c>
      <c r="D6" s="11" t="s">
        <v>104</v>
      </c>
      <c r="E6" s="7">
        <v>45127</v>
      </c>
      <c r="F6" s="69">
        <v>4432241</v>
      </c>
      <c r="G6" s="10">
        <v>52523</v>
      </c>
      <c r="H6" s="5">
        <v>476827</v>
      </c>
      <c r="I6" s="5" t="s">
        <v>14</v>
      </c>
      <c r="J6" s="2" t="s">
        <v>12</v>
      </c>
      <c r="K6" s="2" t="s">
        <v>20</v>
      </c>
      <c r="L6" s="14"/>
    </row>
    <row r="7" spans="1:12" ht="20.25" customHeight="1" thickBot="1" x14ac:dyDescent="0.3">
      <c r="F7" s="31">
        <f>SUM(F2:F6)</f>
        <v>39870142.530000001</v>
      </c>
      <c r="G7"/>
    </row>
    <row r="12" spans="1:12" x14ac:dyDescent="0.25">
      <c r="E12" s="12"/>
    </row>
    <row r="13" spans="1:12" x14ac:dyDescent="0.25">
      <c r="E13" s="12"/>
    </row>
    <row r="14" spans="1:12" x14ac:dyDescent="0.25">
      <c r="E14" s="12"/>
    </row>
    <row r="15" spans="1:12" x14ac:dyDescent="0.25">
      <c r="E15" s="12"/>
    </row>
    <row r="16" spans="1:12" x14ac:dyDescent="0.25">
      <c r="E16" s="12"/>
    </row>
    <row r="17" spans="5:5" x14ac:dyDescent="0.25">
      <c r="E17" s="12"/>
    </row>
    <row r="18" spans="5:5" x14ac:dyDescent="0.25">
      <c r="E18" s="12"/>
    </row>
    <row r="19" spans="5:5" x14ac:dyDescent="0.25">
      <c r="E19" s="12"/>
    </row>
    <row r="20" spans="5:5" x14ac:dyDescent="0.25">
      <c r="E20" s="12"/>
    </row>
    <row r="21" spans="5:5" x14ac:dyDescent="0.25">
      <c r="E21" s="12"/>
    </row>
    <row r="22" spans="5:5" x14ac:dyDescent="0.25">
      <c r="E22" s="12"/>
    </row>
    <row r="23" spans="5:5" x14ac:dyDescent="0.25">
      <c r="E23" s="12"/>
    </row>
    <row r="24" spans="5:5" x14ac:dyDescent="0.25">
      <c r="E24" s="12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F5" sqref="F4:F5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32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6" t="s">
        <v>105</v>
      </c>
      <c r="B2" s="14" t="s">
        <v>114</v>
      </c>
      <c r="C2" s="14" t="s">
        <v>115</v>
      </c>
      <c r="D2" s="16" t="s">
        <v>116</v>
      </c>
      <c r="E2" s="17">
        <v>45132</v>
      </c>
      <c r="F2" s="34">
        <v>4660000</v>
      </c>
      <c r="G2" s="18">
        <v>53823</v>
      </c>
      <c r="H2" s="14">
        <v>488800</v>
      </c>
      <c r="I2" s="14" t="s">
        <v>13</v>
      </c>
      <c r="J2" s="14" t="s">
        <v>113</v>
      </c>
      <c r="K2" s="15" t="s">
        <v>20</v>
      </c>
      <c r="L2" s="14"/>
    </row>
    <row r="3" spans="1:12" ht="35.25" customHeight="1" x14ac:dyDescent="0.25">
      <c r="A3" s="16" t="s">
        <v>86</v>
      </c>
      <c r="B3" s="14" t="s">
        <v>117</v>
      </c>
      <c r="C3" s="14" t="s">
        <v>118</v>
      </c>
      <c r="D3" s="16" t="s">
        <v>116</v>
      </c>
      <c r="E3" s="17">
        <v>45132</v>
      </c>
      <c r="F3" s="34">
        <v>6000000</v>
      </c>
      <c r="G3" s="18">
        <v>53923</v>
      </c>
      <c r="H3" s="14">
        <v>486370</v>
      </c>
      <c r="I3" s="14" t="s">
        <v>13</v>
      </c>
      <c r="J3" s="14" t="s">
        <v>113</v>
      </c>
      <c r="K3" s="15" t="s">
        <v>20</v>
      </c>
      <c r="L3" s="14"/>
    </row>
    <row r="4" spans="1:12" x14ac:dyDescent="0.25">
      <c r="F4" s="51">
        <f>SUM(F2:F3)</f>
        <v>10660000</v>
      </c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honeticPr fontId="20" type="noConversion"/>
  <pageMargins left="0.7" right="0.7" top="0.75" bottom="0.75" header="0.3" footer="0.3"/>
  <pageSetup scale="70" orientation="landscape" r:id="rId1"/>
  <ignoredErrors>
    <ignoredError sqref="A2:A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E8" sqref="E8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32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6"/>
      <c r="B2" s="14"/>
      <c r="C2" s="14"/>
      <c r="D2" s="16"/>
      <c r="E2" s="17"/>
      <c r="F2" s="34"/>
      <c r="G2" s="18"/>
      <c r="H2" s="14"/>
      <c r="I2" s="14"/>
      <c r="J2" s="14"/>
      <c r="K2" s="15"/>
      <c r="L2" s="14"/>
    </row>
    <row r="3" spans="1:12" ht="44.25" customHeight="1" thickBot="1" x14ac:dyDescent="0.3">
      <c r="F3" s="31">
        <f>SUM(F2:F2)</f>
        <v>0</v>
      </c>
      <c r="G3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zoomScaleNormal="100" workbookViewId="0">
      <selection activeCell="E15" sqref="E15"/>
    </sheetView>
  </sheetViews>
  <sheetFormatPr baseColWidth="10" defaultColWidth="8.85546875" defaultRowHeight="15" x14ac:dyDescent="0.25"/>
  <cols>
    <col min="1" max="1" width="11.28515625" customWidth="1"/>
    <col min="2" max="2" width="23.85546875" customWidth="1"/>
    <col min="3" max="3" width="30.140625" customWidth="1"/>
    <col min="4" max="4" width="23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26.1406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45.75" customHeight="1" x14ac:dyDescent="0.25">
      <c r="A2" s="41" t="s">
        <v>105</v>
      </c>
      <c r="B2" s="5" t="s">
        <v>106</v>
      </c>
      <c r="C2" s="5" t="s">
        <v>107</v>
      </c>
      <c r="D2" s="11" t="s">
        <v>108</v>
      </c>
      <c r="E2" s="7">
        <v>45128</v>
      </c>
      <c r="F2" s="9">
        <v>9351861.5600000005</v>
      </c>
      <c r="G2" s="10">
        <v>52923</v>
      </c>
      <c r="H2" s="5">
        <v>457347</v>
      </c>
      <c r="I2" s="5" t="s">
        <v>109</v>
      </c>
      <c r="J2" s="5" t="s">
        <v>110</v>
      </c>
      <c r="K2" s="2" t="s">
        <v>20</v>
      </c>
      <c r="L2" s="14"/>
    </row>
    <row r="3" spans="1:12" ht="45.75" customHeight="1" x14ac:dyDescent="0.25">
      <c r="A3" s="41" t="s">
        <v>111</v>
      </c>
      <c r="B3" s="5" t="s">
        <v>106</v>
      </c>
      <c r="C3" s="5" t="s">
        <v>107</v>
      </c>
      <c r="D3" s="11" t="s">
        <v>108</v>
      </c>
      <c r="E3" s="7">
        <v>45128</v>
      </c>
      <c r="F3" s="9">
        <v>9351861.5600000005</v>
      </c>
      <c r="G3" s="10">
        <v>53023</v>
      </c>
      <c r="H3" s="5">
        <v>457347</v>
      </c>
      <c r="I3" s="5" t="s">
        <v>112</v>
      </c>
      <c r="J3" s="5" t="s">
        <v>113</v>
      </c>
      <c r="K3" s="2" t="s">
        <v>20</v>
      </c>
      <c r="L3" s="14"/>
    </row>
    <row r="4" spans="1:12" ht="16.5" customHeight="1" x14ac:dyDescent="0.25">
      <c r="F4" s="51">
        <f>SUM(F2:F3)</f>
        <v>18703723.120000001</v>
      </c>
    </row>
    <row r="5" spans="1:12" ht="16.5" customHeight="1" x14ac:dyDescent="0.25">
      <c r="F5" s="32"/>
    </row>
    <row r="6" spans="1:12" ht="16.5" customHeight="1" x14ac:dyDescent="0.25"/>
    <row r="7" spans="1:12" ht="16.5" customHeight="1" x14ac:dyDescent="0.25"/>
    <row r="8" spans="1:12" ht="16.5" customHeight="1" x14ac:dyDescent="0.25"/>
    <row r="9" spans="1:12" ht="16.5" customHeight="1" x14ac:dyDescent="0.25"/>
    <row r="10" spans="1:12" ht="16.5" customHeight="1" x14ac:dyDescent="0.25"/>
    <row r="11" spans="1:12" ht="16.5" customHeight="1" x14ac:dyDescent="0.25"/>
    <row r="12" spans="1:12" ht="16.5" customHeight="1" x14ac:dyDescent="0.25"/>
    <row r="13" spans="1:12" ht="16.5" customHeight="1" x14ac:dyDescent="0.25"/>
    <row r="14" spans="1:12" ht="16.5" customHeight="1" x14ac:dyDescent="0.25"/>
    <row r="15" spans="1:12" ht="16.5" customHeight="1" x14ac:dyDescent="0.25"/>
    <row r="16" spans="1:12" ht="16.5" customHeight="1" x14ac:dyDescent="0.25"/>
    <row r="17" spans="5:6" ht="16.5" customHeight="1" x14ac:dyDescent="0.25"/>
    <row r="18" spans="5:6" ht="16.5" customHeight="1" x14ac:dyDescent="0.25"/>
    <row r="19" spans="5:6" ht="16.5" customHeight="1" x14ac:dyDescent="0.25"/>
    <row r="25" spans="5:6" x14ac:dyDescent="0.25">
      <c r="E25" s="12"/>
    </row>
    <row r="26" spans="5:6" x14ac:dyDescent="0.25">
      <c r="E26" s="12"/>
    </row>
    <row r="27" spans="5:6" x14ac:dyDescent="0.25">
      <c r="E27" s="12"/>
    </row>
    <row r="28" spans="5:6" x14ac:dyDescent="0.25">
      <c r="E28" s="12"/>
    </row>
    <row r="29" spans="5:6" x14ac:dyDescent="0.25">
      <c r="E29" s="12"/>
    </row>
    <row r="30" spans="5:6" x14ac:dyDescent="0.25">
      <c r="E30" s="12"/>
      <c r="F30" s="13"/>
    </row>
    <row r="31" spans="5:6" x14ac:dyDescent="0.25">
      <c r="E31" s="12"/>
      <c r="F31" s="13"/>
    </row>
    <row r="32" spans="5:6" x14ac:dyDescent="0.25">
      <c r="E32" s="12"/>
      <c r="F32" s="13"/>
    </row>
    <row r="33" spans="5:6" x14ac:dyDescent="0.25">
      <c r="E33" s="12"/>
      <c r="F33" s="13"/>
    </row>
    <row r="34" spans="5:6" x14ac:dyDescent="0.25">
      <c r="E34" s="12"/>
    </row>
    <row r="35" spans="5:6" x14ac:dyDescent="0.25">
      <c r="E35" s="12"/>
    </row>
    <row r="36" spans="5:6" x14ac:dyDescent="0.25">
      <c r="E36" s="12"/>
    </row>
    <row r="37" spans="5:6" x14ac:dyDescent="0.25">
      <c r="E37" s="12"/>
    </row>
    <row r="38" spans="5:6" x14ac:dyDescent="0.25">
      <c r="E38" s="12"/>
    </row>
    <row r="39" spans="5:6" x14ac:dyDescent="0.25">
      <c r="E39" s="12"/>
    </row>
    <row r="40" spans="5:6" x14ac:dyDescent="0.25">
      <c r="E40" s="12"/>
    </row>
    <row r="41" spans="5:6" x14ac:dyDescent="0.25">
      <c r="E41" s="12"/>
    </row>
    <row r="42" spans="5:6" x14ac:dyDescent="0.25">
      <c r="E42" s="12"/>
    </row>
    <row r="43" spans="5:6" x14ac:dyDescent="0.25">
      <c r="E43" s="12"/>
    </row>
    <row r="44" spans="5:6" x14ac:dyDescent="0.25">
      <c r="E44" s="12"/>
    </row>
    <row r="45" spans="5:6" x14ac:dyDescent="0.25">
      <c r="E45" s="12"/>
    </row>
  </sheetData>
  <phoneticPr fontId="20" type="noConversion"/>
  <pageMargins left="0.7" right="0.7" top="0.75" bottom="0.75" header="0.3" footer="0.3"/>
  <pageSetup orientation="portrait" r:id="rId1"/>
  <ignoredErrors>
    <ignoredError sqref="A2:A3 D2: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2023-08-01T13:43:50Z</dcterms:modified>
</cp:coreProperties>
</file>